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“爱卫”先锋队检查材料\"/>
    </mc:Choice>
  </mc:AlternateContent>
  <bookViews>
    <workbookView xWindow="0" yWindow="0" windowWidth="24000" windowHeight="9780" activeTab="4"/>
  </bookViews>
  <sheets>
    <sheet name="评分表" sheetId="1" r:id="rId1"/>
    <sheet name="2020-2021-1" sheetId="2" r:id="rId2"/>
    <sheet name="2020-2021-2" sheetId="3" r:id="rId3"/>
    <sheet name="2021-2022-1" sheetId="4" r:id="rId4"/>
    <sheet name="2021-2022-2" sheetId="5" r:id="rId5"/>
  </sheets>
  <calcPr calcId="152511"/>
</workbook>
</file>

<file path=xl/calcChain.xml><?xml version="1.0" encoding="utf-8"?>
<calcChain xmlns="http://schemas.openxmlformats.org/spreadsheetml/2006/main">
  <c r="V5" i="4" l="1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4" i="4"/>
  <c r="V24" i="4"/>
  <c r="U24" i="4"/>
  <c r="T24" i="4"/>
  <c r="S24" i="4"/>
  <c r="R18" i="4" l="1"/>
  <c r="R19" i="4"/>
  <c r="R20" i="4"/>
  <c r="R21" i="4"/>
  <c r="R22" i="4"/>
  <c r="R23" i="4"/>
  <c r="R24" i="4"/>
  <c r="R12" i="4"/>
  <c r="R13" i="4"/>
  <c r="R14" i="4"/>
  <c r="R15" i="4"/>
  <c r="R16" i="4"/>
  <c r="R17" i="4"/>
  <c r="R5" i="4"/>
  <c r="R6" i="4"/>
  <c r="R7" i="4"/>
  <c r="R8" i="4"/>
  <c r="R9" i="4"/>
  <c r="R10" i="4"/>
  <c r="R11" i="4"/>
  <c r="R4" i="4"/>
  <c r="N22" i="4"/>
  <c r="N23" i="4"/>
  <c r="N24" i="4"/>
  <c r="N18" i="4"/>
  <c r="N19" i="4"/>
  <c r="N20" i="4"/>
  <c r="N21" i="4"/>
  <c r="N13" i="4"/>
  <c r="N14" i="4"/>
  <c r="N15" i="4"/>
  <c r="N16" i="4"/>
  <c r="N17" i="4"/>
  <c r="N5" i="4"/>
  <c r="N6" i="4"/>
  <c r="N7" i="4"/>
  <c r="N8" i="4"/>
  <c r="N9" i="4"/>
  <c r="N10" i="4"/>
  <c r="N11" i="4"/>
  <c r="N12" i="4"/>
  <c r="N4" i="4"/>
  <c r="J17" i="4"/>
  <c r="J18" i="4"/>
  <c r="J19" i="4"/>
  <c r="J20" i="4"/>
  <c r="J21" i="4"/>
  <c r="J22" i="4"/>
  <c r="J23" i="4"/>
  <c r="J24" i="4"/>
  <c r="J12" i="4"/>
  <c r="J13" i="4"/>
  <c r="J14" i="4"/>
  <c r="J15" i="4"/>
  <c r="J16" i="4"/>
  <c r="J5" i="4"/>
  <c r="J6" i="4"/>
  <c r="J7" i="4"/>
  <c r="J8" i="4"/>
  <c r="J9" i="4"/>
  <c r="J10" i="4"/>
  <c r="J11" i="4"/>
  <c r="J4" i="4"/>
  <c r="E24" i="4" l="1"/>
  <c r="D24" i="4"/>
  <c r="C2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4" i="4"/>
  <c r="F24" i="4" s="1"/>
  <c r="AJ5" i="3" l="1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4" i="3"/>
  <c r="AI24" i="3"/>
  <c r="AH24" i="3"/>
  <c r="AG24" i="3"/>
  <c r="AJ24" i="3" s="1"/>
  <c r="AF5" i="3" l="1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4" i="3"/>
  <c r="AB5" i="3" l="1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4" i="3"/>
  <c r="W24" i="3"/>
  <c r="V24" i="3"/>
  <c r="X24" i="3" l="1"/>
  <c r="AB24" i="3"/>
  <c r="U24" i="3"/>
  <c r="S24" i="3"/>
  <c r="R24" i="3"/>
  <c r="T24" i="3" s="1"/>
  <c r="P24" i="3" l="1"/>
  <c r="O24" i="3"/>
  <c r="N24" i="3"/>
  <c r="L24" i="3"/>
  <c r="K24" i="3"/>
  <c r="J24" i="3"/>
  <c r="H24" i="3"/>
  <c r="G24" i="3"/>
  <c r="F24" i="3"/>
  <c r="M24" i="3" l="1"/>
  <c r="I24" i="3"/>
  <c r="D24" i="3"/>
  <c r="C24" i="3"/>
  <c r="B24" i="3"/>
  <c r="E24" i="3" s="1"/>
  <c r="T23" i="3"/>
  <c r="Q23" i="3"/>
  <c r="M23" i="3"/>
  <c r="I23" i="3"/>
  <c r="E23" i="3"/>
  <c r="T22" i="3"/>
  <c r="Q22" i="3"/>
  <c r="M22" i="3"/>
  <c r="I22" i="3"/>
  <c r="E22" i="3"/>
  <c r="T21" i="3"/>
  <c r="Q21" i="3"/>
  <c r="M21" i="3"/>
  <c r="I21" i="3"/>
  <c r="E21" i="3"/>
  <c r="T20" i="3"/>
  <c r="Q20" i="3"/>
  <c r="M20" i="3"/>
  <c r="I20" i="3"/>
  <c r="E20" i="3"/>
  <c r="T19" i="3"/>
  <c r="Q19" i="3"/>
  <c r="M19" i="3"/>
  <c r="I19" i="3"/>
  <c r="E19" i="3"/>
  <c r="T18" i="3"/>
  <c r="Q18" i="3"/>
  <c r="M18" i="3"/>
  <c r="I18" i="3"/>
  <c r="E18" i="3"/>
  <c r="T17" i="3"/>
  <c r="Q17" i="3"/>
  <c r="M17" i="3"/>
  <c r="I17" i="3"/>
  <c r="E17" i="3"/>
  <c r="T16" i="3"/>
  <c r="Q16" i="3"/>
  <c r="M16" i="3"/>
  <c r="I16" i="3"/>
  <c r="E16" i="3"/>
  <c r="T15" i="3"/>
  <c r="Q15" i="3"/>
  <c r="M15" i="3"/>
  <c r="I15" i="3"/>
  <c r="E15" i="3"/>
  <c r="T14" i="3"/>
  <c r="Q14" i="3"/>
  <c r="M14" i="3"/>
  <c r="I14" i="3"/>
  <c r="E14" i="3"/>
  <c r="T13" i="3"/>
  <c r="Q13" i="3"/>
  <c r="M13" i="3"/>
  <c r="I13" i="3"/>
  <c r="E13" i="3"/>
  <c r="T12" i="3"/>
  <c r="Q12" i="3"/>
  <c r="M12" i="3"/>
  <c r="I12" i="3"/>
  <c r="E12" i="3"/>
  <c r="T11" i="3"/>
  <c r="Q11" i="3"/>
  <c r="M11" i="3"/>
  <c r="I11" i="3"/>
  <c r="E11" i="3"/>
  <c r="T10" i="3"/>
  <c r="Q10" i="3"/>
  <c r="M10" i="3"/>
  <c r="I10" i="3"/>
  <c r="E10" i="3"/>
  <c r="T9" i="3"/>
  <c r="Q9" i="3"/>
  <c r="M9" i="3"/>
  <c r="I9" i="3"/>
  <c r="E9" i="3"/>
  <c r="T8" i="3"/>
  <c r="Q8" i="3"/>
  <c r="M8" i="3"/>
  <c r="I8" i="3"/>
  <c r="E8" i="3"/>
  <c r="T7" i="3"/>
  <c r="Q7" i="3"/>
  <c r="M7" i="3"/>
  <c r="I7" i="3"/>
  <c r="E7" i="3"/>
  <c r="T6" i="3"/>
  <c r="Q6" i="3"/>
  <c r="M6" i="3"/>
  <c r="I6" i="3"/>
  <c r="E6" i="3"/>
  <c r="T5" i="3" l="1"/>
  <c r="Q5" i="3"/>
  <c r="M5" i="3" l="1"/>
  <c r="I5" i="3" l="1"/>
  <c r="E5" i="3"/>
  <c r="T4" i="3"/>
  <c r="Q4" i="3"/>
  <c r="Q24" i="3" s="1"/>
  <c r="M4" i="3"/>
  <c r="I4" i="3"/>
  <c r="E4" i="3" l="1"/>
  <c r="W24" i="2"/>
  <c r="V24" i="2"/>
  <c r="X24" i="2" l="1"/>
  <c r="Q24" i="2"/>
  <c r="P24" i="2"/>
  <c r="O24" i="2"/>
  <c r="M24" i="2"/>
  <c r="L24" i="2"/>
  <c r="K24" i="2"/>
  <c r="I24" i="2"/>
  <c r="H24" i="2"/>
  <c r="G24" i="2"/>
  <c r="E24" i="2"/>
  <c r="D24" i="2"/>
  <c r="C24" i="2"/>
  <c r="X23" i="2"/>
  <c r="R23" i="2"/>
  <c r="N23" i="2"/>
  <c r="J23" i="2"/>
  <c r="F23" i="2"/>
  <c r="X22" i="2"/>
  <c r="R22" i="2"/>
  <c r="N22" i="2"/>
  <c r="J22" i="2"/>
  <c r="F22" i="2"/>
  <c r="X21" i="2"/>
  <c r="R21" i="2"/>
  <c r="N21" i="2"/>
  <c r="J21" i="2"/>
  <c r="F21" i="2"/>
  <c r="X20" i="2"/>
  <c r="R20" i="2"/>
  <c r="N20" i="2"/>
  <c r="J20" i="2"/>
  <c r="F20" i="2"/>
  <c r="X19" i="2"/>
  <c r="R19" i="2"/>
  <c r="U19" i="2" s="1"/>
  <c r="N19" i="2"/>
  <c r="J19" i="2"/>
  <c r="F19" i="2"/>
  <c r="X18" i="2"/>
  <c r="R18" i="2"/>
  <c r="U18" i="2" s="1"/>
  <c r="N18" i="2"/>
  <c r="J18" i="2"/>
  <c r="F18" i="2"/>
  <c r="X17" i="2"/>
  <c r="R17" i="2"/>
  <c r="N17" i="2"/>
  <c r="J17" i="2"/>
  <c r="F17" i="2"/>
  <c r="X16" i="2"/>
  <c r="R16" i="2"/>
  <c r="N16" i="2"/>
  <c r="J16" i="2"/>
  <c r="F16" i="2"/>
  <c r="X15" i="2"/>
  <c r="R15" i="2"/>
  <c r="N15" i="2"/>
  <c r="J15" i="2"/>
  <c r="F15" i="2"/>
  <c r="X14" i="2"/>
  <c r="R14" i="2"/>
  <c r="N14" i="2"/>
  <c r="J14" i="2"/>
  <c r="F14" i="2"/>
  <c r="X13" i="2"/>
  <c r="R13" i="2"/>
  <c r="N13" i="2"/>
  <c r="J13" i="2"/>
  <c r="F13" i="2"/>
  <c r="X12" i="2"/>
  <c r="R12" i="2"/>
  <c r="N12" i="2"/>
  <c r="J12" i="2"/>
  <c r="F12" i="2"/>
  <c r="X11" i="2"/>
  <c r="R11" i="2"/>
  <c r="U11" i="2" s="1"/>
  <c r="N11" i="2"/>
  <c r="J11" i="2"/>
  <c r="F11" i="2"/>
  <c r="X10" i="2"/>
  <c r="R10" i="2"/>
  <c r="U10" i="2" s="1"/>
  <c r="N10" i="2"/>
  <c r="J10" i="2"/>
  <c r="F10" i="2"/>
  <c r="X9" i="2"/>
  <c r="R9" i="2"/>
  <c r="N9" i="2"/>
  <c r="J9" i="2"/>
  <c r="F9" i="2"/>
  <c r="X8" i="2"/>
  <c r="R8" i="2"/>
  <c r="N8" i="2"/>
  <c r="J8" i="2"/>
  <c r="F8" i="2"/>
  <c r="X7" i="2"/>
  <c r="R7" i="2"/>
  <c r="N7" i="2"/>
  <c r="J7" i="2"/>
  <c r="F7" i="2"/>
  <c r="X6" i="2"/>
  <c r="R6" i="2"/>
  <c r="N6" i="2"/>
  <c r="J6" i="2"/>
  <c r="F6" i="2"/>
  <c r="X5" i="2"/>
  <c r="R5" i="2"/>
  <c r="N5" i="2"/>
  <c r="J5" i="2"/>
  <c r="F5" i="2"/>
  <c r="X4" i="2"/>
  <c r="R4" i="2"/>
  <c r="N4" i="2"/>
  <c r="J4" i="2"/>
  <c r="F4" i="2"/>
  <c r="U12" i="2" l="1"/>
  <c r="U17" i="2"/>
  <c r="U6" i="2"/>
  <c r="U23" i="2"/>
  <c r="N24" i="2"/>
  <c r="U22" i="2"/>
  <c r="U13" i="2"/>
  <c r="F24" i="2"/>
  <c r="U14" i="2"/>
  <c r="U20" i="2"/>
  <c r="U7" i="2"/>
  <c r="U9" i="2"/>
  <c r="U15" i="2"/>
  <c r="U21" i="2"/>
  <c r="U8" i="2"/>
  <c r="U5" i="2"/>
  <c r="U16" i="2"/>
  <c r="U4" i="2"/>
  <c r="J24" i="2"/>
  <c r="R24" i="2"/>
  <c r="T24" i="2" s="1"/>
  <c r="S24" i="2"/>
  <c r="U24" i="2" s="1"/>
</calcChain>
</file>

<file path=xl/sharedStrings.xml><?xml version="1.0" encoding="utf-8"?>
<sst xmlns="http://schemas.openxmlformats.org/spreadsheetml/2006/main" count="243" uniqueCount="111">
  <si>
    <t>卫校食堂每周检查记录表</t>
  </si>
  <si>
    <t>日期：</t>
  </si>
  <si>
    <t>记录人：</t>
  </si>
  <si>
    <t>检查内容</t>
  </si>
  <si>
    <t>得分
（0-5）</t>
  </si>
  <si>
    <t>跟进状况</t>
  </si>
  <si>
    <t>衣帽、口罩是否干净、整齐</t>
  </si>
  <si>
    <t>手部卫生是否干净</t>
  </si>
  <si>
    <t>行为是否规范</t>
  </si>
  <si>
    <t>地面是否无积水</t>
  </si>
  <si>
    <t>墙面，天花板是否又霉斑、脱落</t>
  </si>
  <si>
    <t>排水是否通畅</t>
  </si>
  <si>
    <t xml:space="preserve"> 设备配置是否充足、并符合标准</t>
  </si>
  <si>
    <t>标识张贴是否齐全、分类区分</t>
  </si>
  <si>
    <t>刀具类用品是否定位放置</t>
  </si>
  <si>
    <t>食品包装是否符合食品生产许可要求</t>
  </si>
  <si>
    <t>有无过期食品</t>
  </si>
  <si>
    <t>食品仓库内物品是否分类、分架安全放置</t>
  </si>
  <si>
    <t>食品仓库内是否有标签标识、是否遵循先进后出原则</t>
  </si>
  <si>
    <t>仓库环境是否干净整洁</t>
  </si>
  <si>
    <t>台帐是否记录完整</t>
  </si>
  <si>
    <t>冷库是否温度符合食品储存卫生标准，分类存放物品，食品标识信息是否齐全</t>
  </si>
  <si>
    <t>餐具消毒是否符合规范</t>
  </si>
  <si>
    <t>食品留样数量、标签、记录是否完整</t>
  </si>
  <si>
    <t>留样时间是否保证48小时</t>
  </si>
  <si>
    <t>废弃物处置是否符合标准</t>
  </si>
  <si>
    <t>卫校食堂每周检查记录成绩汇总表</t>
  </si>
  <si>
    <t>2021.03.02</t>
  </si>
  <si>
    <t>评分
（朱雅微）</t>
  </si>
  <si>
    <t>评分
（朱华英）</t>
  </si>
  <si>
    <t>评分
（孙军）</t>
  </si>
  <si>
    <t>平均分</t>
  </si>
  <si>
    <t>评分（陆雄雄）</t>
  </si>
  <si>
    <t>评分（陈莹桦）</t>
  </si>
  <si>
    <t>评分（周爱国）</t>
  </si>
  <si>
    <t>评分
（倪益）</t>
  </si>
  <si>
    <t>评分
（陈丽丽）</t>
  </si>
  <si>
    <t>评分
（孔生捷）</t>
  </si>
  <si>
    <t>评分
(孔生捷）</t>
  </si>
  <si>
    <t>评分
（付立颖）</t>
  </si>
  <si>
    <t>评分
（姚俊杰）</t>
  </si>
  <si>
    <t>评分
（赵青兰）</t>
  </si>
  <si>
    <t>评分
（肖如明）</t>
  </si>
  <si>
    <t>评分
（严莺燕）</t>
  </si>
  <si>
    <t>检查中存在问题：</t>
  </si>
  <si>
    <t>1、蒸饭间和主厨间地面有积水。 2、大厨口罩佩戴不标准，露鼻露口。3、打菜阿姨只带一个手套。4、个别食品没有有效期标签。5、砧板桌脏、有异味。</t>
  </si>
  <si>
    <t>1、有工作人员不佩戴口罩或佩戴不规范；2、二楼地面积水严重，排水管堵住了，已报修；3、废弃物处置不符合要求：垃圾桶内垃圾溢过多出筒口；4、物品没有按标识放置。</t>
  </si>
  <si>
    <t>1、冷库地面卫生差2、食品有部分标签未贴保鲜膜</t>
  </si>
  <si>
    <t>1、工作人员佩戴口罩露口鼻，指甲长。2、食堂二楼锅炉管道坏，导致漏水，地面积水多。3、部分食品标识不清。4、一楼面粉类食品存放在留样冰箱内。</t>
  </si>
  <si>
    <t>1.仓库、楼梯纱窗积灰多2.粮油进货后没有登记3.大厨间发现不明油品4.冷库外间食物暴露在外</t>
  </si>
  <si>
    <t>1.蒸饭间地面积水2.大厅毛巾脏3.二楼水池旁边缺擦手毛巾</t>
  </si>
  <si>
    <t>老师反应问题：</t>
  </si>
  <si>
    <t>每天向市教委上报的菜单与实际烧的不符</t>
  </si>
  <si>
    <r>
      <t>1</t>
    </r>
    <r>
      <rPr>
        <sz val="9"/>
        <color theme="1"/>
        <rFont val="等线"/>
        <charset val="134"/>
        <scheme val="minor"/>
      </rPr>
      <t>.地面积水
2.3把刀具未锁
3.餐具消毒后没按要求放置
4.台账记录有漏记情况</t>
    </r>
    <phoneticPr fontId="10" type="noConversion"/>
  </si>
  <si>
    <t>存在问题：</t>
    <phoneticPr fontId="10" type="noConversion"/>
  </si>
  <si>
    <t>总分</t>
    <phoneticPr fontId="10" type="noConversion"/>
  </si>
  <si>
    <t xml:space="preserve">      日期
检查
内容</t>
    <phoneticPr fontId="10" type="noConversion"/>
  </si>
  <si>
    <t>2020-2021-2“爱卫”卫生检查食堂情况汇总表</t>
    <phoneticPr fontId="10" type="noConversion"/>
  </si>
  <si>
    <t>2021.03.16</t>
    <phoneticPr fontId="10" type="noConversion"/>
  </si>
  <si>
    <t>评分
(张志勇）</t>
    <phoneticPr fontId="10" type="noConversion"/>
  </si>
  <si>
    <t>评分
（谌海英）</t>
    <phoneticPr fontId="10" type="noConversion"/>
  </si>
  <si>
    <t>评分
（余丽红）</t>
    <phoneticPr fontId="10" type="noConversion"/>
  </si>
  <si>
    <t>总体较好，老大难地面积水问题也已整改。存在问题有工作人员个人卫生方面：指甲较长、不佩戴口罩。</t>
    <phoneticPr fontId="10" type="noConversion"/>
  </si>
  <si>
    <t>2021.03.30</t>
    <phoneticPr fontId="10" type="noConversion"/>
  </si>
  <si>
    <t>评分
(翁鸣一）</t>
    <phoneticPr fontId="10" type="noConversion"/>
  </si>
  <si>
    <t>评分
（姚俊杰）</t>
    <phoneticPr fontId="10" type="noConversion"/>
  </si>
  <si>
    <t>评分
（陆晖）</t>
    <phoneticPr fontId="10" type="noConversion"/>
  </si>
  <si>
    <t>1.地面少量积水
2.部分刀具未锁
3.烧菜人员没有佩戴口罩</t>
    <phoneticPr fontId="10" type="noConversion"/>
  </si>
  <si>
    <t>2021.04.13</t>
    <phoneticPr fontId="10" type="noConversion"/>
  </si>
  <si>
    <t>评分
(陈丽丽）</t>
    <phoneticPr fontId="10" type="noConversion"/>
  </si>
  <si>
    <t>评分
（陈艳贤）</t>
    <phoneticPr fontId="10" type="noConversion"/>
  </si>
  <si>
    <t>评分
（张唯一）</t>
    <phoneticPr fontId="10" type="noConversion"/>
  </si>
  <si>
    <t>2021.4.27</t>
    <phoneticPr fontId="10" type="noConversion"/>
  </si>
  <si>
    <t>平均分</t>
    <phoneticPr fontId="10" type="noConversion"/>
  </si>
  <si>
    <t>总分：</t>
    <phoneticPr fontId="10" type="noConversion"/>
  </si>
  <si>
    <t>2021.5.11</t>
    <phoneticPr fontId="10" type="noConversion"/>
  </si>
  <si>
    <t>平均分</t>
    <phoneticPr fontId="10" type="noConversion"/>
  </si>
  <si>
    <t>部分工作人员不佩戴口罩，地面积水</t>
    <phoneticPr fontId="10" type="noConversion"/>
  </si>
  <si>
    <t>2021.5.25</t>
    <phoneticPr fontId="10" type="noConversion"/>
  </si>
  <si>
    <t>评分
（崔名扬）</t>
    <phoneticPr fontId="10" type="noConversion"/>
  </si>
  <si>
    <t>评分
（陈莹桦</t>
    <phoneticPr fontId="10" type="noConversion"/>
  </si>
  <si>
    <t>评分
（周栋）</t>
    <phoneticPr fontId="10" type="noConversion"/>
  </si>
  <si>
    <t>评分
（徐培佩）</t>
    <phoneticPr fontId="10" type="noConversion"/>
  </si>
  <si>
    <t>评分
（司子瑾）</t>
    <phoneticPr fontId="10" type="noConversion"/>
  </si>
  <si>
    <t>评分
（孙军）</t>
    <phoneticPr fontId="10" type="noConversion"/>
  </si>
  <si>
    <t>评分
（孙军）</t>
    <phoneticPr fontId="10" type="noConversion"/>
  </si>
  <si>
    <t>评分
（严志坚）</t>
    <phoneticPr fontId="10" type="noConversion"/>
  </si>
  <si>
    <t>2021.6.8</t>
    <phoneticPr fontId="10" type="noConversion"/>
  </si>
  <si>
    <t>评分
（朱雅微）</t>
    <phoneticPr fontId="10" type="noConversion"/>
  </si>
  <si>
    <t>2021.6.23</t>
    <phoneticPr fontId="10" type="noConversion"/>
  </si>
  <si>
    <t>评分
（杨海燕）</t>
    <phoneticPr fontId="10" type="noConversion"/>
  </si>
  <si>
    <t>评分
（张丽华）</t>
    <phoneticPr fontId="10" type="noConversion"/>
  </si>
  <si>
    <t>评分
（张振岳）</t>
    <phoneticPr fontId="10" type="noConversion"/>
  </si>
  <si>
    <t>评分
（孔生捷）</t>
    <phoneticPr fontId="10" type="noConversion"/>
  </si>
  <si>
    <t>评分
（赵青兰）</t>
    <phoneticPr fontId="10" type="noConversion"/>
  </si>
  <si>
    <t>评分
（李莉）</t>
    <phoneticPr fontId="10" type="noConversion"/>
  </si>
  <si>
    <t>2021-2022-1卫校食堂每周检查记录成绩汇总表</t>
    <phoneticPr fontId="10" type="noConversion"/>
  </si>
  <si>
    <t>得分：</t>
    <phoneticPr fontId="10" type="noConversion"/>
  </si>
  <si>
    <t>主要问题：
1.标识张贴不全，存在漏贴现象
2.食品留样不全，遇到晚上的菜品与中午的菜品相同时不留样。教师餐厅的菜品没有留样和登记。</t>
    <phoneticPr fontId="10" type="noConversion"/>
  </si>
  <si>
    <t>评分</t>
    <phoneticPr fontId="10" type="noConversion"/>
  </si>
  <si>
    <t>平均分</t>
    <phoneticPr fontId="10" type="noConversion"/>
  </si>
  <si>
    <t>评分</t>
    <phoneticPr fontId="10" type="noConversion"/>
  </si>
  <si>
    <t>平均分</t>
    <phoneticPr fontId="10" type="noConversion"/>
  </si>
  <si>
    <t>评分(陆雄雄）</t>
    <phoneticPr fontId="10" type="noConversion"/>
  </si>
  <si>
    <t>评分（张丽丽）</t>
    <phoneticPr fontId="10" type="noConversion"/>
  </si>
  <si>
    <t>评分（杨海燕）</t>
    <phoneticPr fontId="10" type="noConversion"/>
  </si>
  <si>
    <t xml:space="preserve">评分
</t>
    <phoneticPr fontId="10" type="noConversion"/>
  </si>
  <si>
    <t xml:space="preserve">评分
</t>
    <phoneticPr fontId="10" type="noConversion"/>
  </si>
  <si>
    <t>评分</t>
    <phoneticPr fontId="10" type="noConversion"/>
  </si>
  <si>
    <t>评分</t>
    <phoneticPr fontId="10" type="noConversion"/>
  </si>
  <si>
    <r>
      <t>2021-2022-</t>
    </r>
    <r>
      <rPr>
        <b/>
        <sz val="20"/>
        <color theme="1"/>
        <rFont val="等线"/>
        <family val="3"/>
        <charset val="134"/>
        <scheme val="minor"/>
      </rPr>
      <t>2</t>
    </r>
    <r>
      <rPr>
        <b/>
        <sz val="20"/>
        <color theme="1"/>
        <rFont val="等线"/>
        <charset val="134"/>
        <scheme val="minor"/>
      </rPr>
      <t>卫校食堂每周检查记录成绩汇总表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</si>
</sst>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0_);[Red]\(0.00\)"/>
    <numFmt numFmtId="178" formatCode="0.0_ "/>
    <numFmt numFmtId="179" formatCode="0.00_ "/>
  </numFmts>
  <fonts count="16" x14ac:knownFonts="1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2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9"/>
      <name val="等线"/>
      <charset val="134"/>
      <scheme val="minor"/>
    </font>
    <font>
      <sz val="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58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vertical="center" wrapText="1"/>
    </xf>
    <xf numFmtId="177" fontId="8" fillId="0" borderId="0" xfId="0" applyNumberFormat="1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58" fontId="1" fillId="0" borderId="0" xfId="0" applyNumberFormat="1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78" fontId="0" fillId="0" borderId="2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2" xfId="0" applyFill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2" xfId="0" applyNumberFormat="1" applyBorder="1"/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  <xf numFmtId="2" fontId="0" fillId="0" borderId="2" xfId="0" applyNumberForma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76" fontId="0" fillId="0" borderId="2" xfId="0" applyNumberFormat="1" applyBorder="1"/>
    <xf numFmtId="0" fontId="14" fillId="0" borderId="2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24"/>
  <sheetViews>
    <sheetView workbookViewId="0">
      <selection sqref="A1:D24"/>
    </sheetView>
  </sheetViews>
  <sheetFormatPr defaultColWidth="14.375" defaultRowHeight="33.75" customHeight="1" x14ac:dyDescent="0.2"/>
  <cols>
    <col min="1" max="1" width="8.375" style="1" customWidth="1"/>
    <col min="2" max="2" width="58.75" style="2" customWidth="1"/>
    <col min="3" max="3" width="11.25" style="2" customWidth="1"/>
    <col min="4" max="4" width="15.875" style="3" customWidth="1"/>
    <col min="5" max="5" width="7.25" style="2" customWidth="1"/>
    <col min="6" max="16384" width="14.375" style="2"/>
  </cols>
  <sheetData>
    <row r="1" spans="1:13" ht="39" customHeight="1" x14ac:dyDescent="0.2">
      <c r="A1" s="44" t="s">
        <v>0</v>
      </c>
      <c r="B1" s="45"/>
      <c r="C1" s="45"/>
      <c r="D1" s="45"/>
      <c r="E1" s="10"/>
    </row>
    <row r="2" spans="1:13" ht="30" customHeight="1" x14ac:dyDescent="0.2">
      <c r="A2" s="46" t="s">
        <v>1</v>
      </c>
      <c r="B2" s="46"/>
      <c r="C2" s="11" t="s">
        <v>2</v>
      </c>
      <c r="D2" s="12"/>
    </row>
    <row r="3" spans="1:13" ht="30" customHeight="1" x14ac:dyDescent="0.2">
      <c r="A3" s="13"/>
      <c r="B3" s="14" t="s">
        <v>3</v>
      </c>
      <c r="C3" s="15" t="s">
        <v>4</v>
      </c>
      <c r="D3" s="14" t="s">
        <v>5</v>
      </c>
      <c r="F3" s="16"/>
    </row>
    <row r="4" spans="1:13" ht="30" customHeight="1" x14ac:dyDescent="0.2">
      <c r="A4" s="13">
        <v>1</v>
      </c>
      <c r="B4" s="14" t="s">
        <v>6</v>
      </c>
      <c r="C4" s="15"/>
      <c r="D4" s="14"/>
      <c r="M4" s="16"/>
    </row>
    <row r="5" spans="1:13" ht="30" customHeight="1" x14ac:dyDescent="0.2">
      <c r="A5" s="13">
        <v>2</v>
      </c>
      <c r="B5" s="14" t="s">
        <v>7</v>
      </c>
      <c r="C5" s="15"/>
      <c r="D5" s="14"/>
    </row>
    <row r="6" spans="1:13" ht="30" customHeight="1" x14ac:dyDescent="0.2">
      <c r="A6" s="13">
        <v>3</v>
      </c>
      <c r="B6" s="14" t="s">
        <v>8</v>
      </c>
      <c r="C6" s="15"/>
      <c r="D6" s="14"/>
    </row>
    <row r="7" spans="1:13" ht="30" customHeight="1" x14ac:dyDescent="0.2">
      <c r="A7" s="13">
        <v>4</v>
      </c>
      <c r="B7" s="14" t="s">
        <v>9</v>
      </c>
      <c r="C7" s="15"/>
      <c r="D7" s="14"/>
    </row>
    <row r="8" spans="1:13" ht="30" customHeight="1" x14ac:dyDescent="0.2">
      <c r="A8" s="13">
        <v>5</v>
      </c>
      <c r="B8" s="14" t="s">
        <v>10</v>
      </c>
      <c r="C8" s="15"/>
      <c r="D8" s="14"/>
    </row>
    <row r="9" spans="1:13" ht="30" customHeight="1" x14ac:dyDescent="0.2">
      <c r="A9" s="13">
        <v>6</v>
      </c>
      <c r="B9" s="14" t="s">
        <v>11</v>
      </c>
      <c r="C9" s="15"/>
      <c r="D9" s="14"/>
    </row>
    <row r="10" spans="1:13" ht="30" customHeight="1" x14ac:dyDescent="0.2">
      <c r="A10" s="13">
        <v>7</v>
      </c>
      <c r="B10" s="14" t="s">
        <v>12</v>
      </c>
      <c r="C10" s="15"/>
      <c r="D10" s="14"/>
    </row>
    <row r="11" spans="1:13" ht="30" customHeight="1" x14ac:dyDescent="0.2">
      <c r="A11" s="13">
        <v>8</v>
      </c>
      <c r="B11" s="14" t="s">
        <v>13</v>
      </c>
      <c r="C11" s="15"/>
      <c r="D11" s="14"/>
    </row>
    <row r="12" spans="1:13" ht="30" customHeight="1" x14ac:dyDescent="0.2">
      <c r="A12" s="13">
        <v>9</v>
      </c>
      <c r="B12" s="14" t="s">
        <v>14</v>
      </c>
      <c r="C12" s="15"/>
      <c r="D12" s="14"/>
    </row>
    <row r="13" spans="1:13" ht="30" customHeight="1" x14ac:dyDescent="0.2">
      <c r="A13" s="13">
        <v>10</v>
      </c>
      <c r="B13" s="14" t="s">
        <v>15</v>
      </c>
      <c r="C13" s="15"/>
      <c r="D13" s="14"/>
    </row>
    <row r="14" spans="1:13" ht="30" customHeight="1" x14ac:dyDescent="0.2">
      <c r="A14" s="13">
        <v>11</v>
      </c>
      <c r="B14" s="14" t="s">
        <v>16</v>
      </c>
      <c r="C14" s="15"/>
      <c r="D14" s="14"/>
    </row>
    <row r="15" spans="1:13" ht="30" customHeight="1" x14ac:dyDescent="0.2">
      <c r="A15" s="13">
        <v>12</v>
      </c>
      <c r="B15" s="14" t="s">
        <v>17</v>
      </c>
      <c r="C15" s="15"/>
      <c r="D15" s="14"/>
    </row>
    <row r="16" spans="1:13" ht="30" customHeight="1" x14ac:dyDescent="0.2">
      <c r="A16" s="13">
        <v>13</v>
      </c>
      <c r="B16" s="14" t="s">
        <v>18</v>
      </c>
      <c r="C16" s="15"/>
      <c r="D16" s="14"/>
    </row>
    <row r="17" spans="1:4" ht="30" customHeight="1" x14ac:dyDescent="0.2">
      <c r="A17" s="13">
        <v>14</v>
      </c>
      <c r="B17" s="14" t="s">
        <v>19</v>
      </c>
      <c r="C17" s="15"/>
      <c r="D17" s="14"/>
    </row>
    <row r="18" spans="1:4" ht="30" customHeight="1" x14ac:dyDescent="0.2">
      <c r="A18" s="13">
        <v>15</v>
      </c>
      <c r="B18" s="14" t="s">
        <v>20</v>
      </c>
      <c r="C18" s="15"/>
      <c r="D18" s="14"/>
    </row>
    <row r="19" spans="1:4" ht="30" customHeight="1" x14ac:dyDescent="0.2">
      <c r="A19" s="13">
        <v>16</v>
      </c>
      <c r="B19" s="17" t="s">
        <v>21</v>
      </c>
      <c r="C19" s="15"/>
      <c r="D19" s="14"/>
    </row>
    <row r="20" spans="1:4" ht="30" customHeight="1" x14ac:dyDescent="0.2">
      <c r="A20" s="13">
        <v>17</v>
      </c>
      <c r="B20" s="14" t="s">
        <v>22</v>
      </c>
      <c r="C20" s="15"/>
      <c r="D20" s="14"/>
    </row>
    <row r="21" spans="1:4" ht="30" customHeight="1" x14ac:dyDescent="0.2">
      <c r="A21" s="13">
        <v>18</v>
      </c>
      <c r="B21" s="14" t="s">
        <v>23</v>
      </c>
      <c r="C21" s="15"/>
      <c r="D21" s="14"/>
    </row>
    <row r="22" spans="1:4" ht="30" customHeight="1" x14ac:dyDescent="0.2">
      <c r="A22" s="13">
        <v>19</v>
      </c>
      <c r="B22" s="14" t="s">
        <v>24</v>
      </c>
      <c r="C22" s="15"/>
      <c r="D22" s="14"/>
    </row>
    <row r="23" spans="1:4" ht="30" customHeight="1" x14ac:dyDescent="0.2">
      <c r="A23" s="13">
        <v>20</v>
      </c>
      <c r="B23" s="14" t="s">
        <v>25</v>
      </c>
      <c r="C23" s="15"/>
      <c r="D23" s="14"/>
    </row>
    <row r="24" spans="1:4" ht="33.75" customHeight="1" x14ac:dyDescent="0.2">
      <c r="C24" s="2" t="s">
        <v>74</v>
      </c>
    </row>
  </sheetData>
  <mergeCells count="2">
    <mergeCell ref="A1:D1"/>
    <mergeCell ref="A2:B2"/>
  </mergeCells>
  <phoneticPr fontId="10" type="noConversion"/>
  <printOptions horizontalCentered="1"/>
  <pageMargins left="0.23622047244094491" right="0.23622047244094491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2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V2" sqref="V2:X2"/>
    </sheetView>
  </sheetViews>
  <sheetFormatPr defaultColWidth="14.375" defaultRowHeight="20.25" x14ac:dyDescent="0.2"/>
  <cols>
    <col min="1" max="1" width="3" style="1" customWidth="1"/>
    <col min="2" max="2" width="9.75" style="2" customWidth="1"/>
    <col min="3" max="3" width="3.875" style="2" customWidth="1"/>
    <col min="4" max="4" width="4" style="3" customWidth="1"/>
    <col min="5" max="5" width="4.25" style="2" customWidth="1"/>
    <col min="6" max="6" width="4.75" style="2" customWidth="1"/>
    <col min="7" max="8" width="4.625" style="2" customWidth="1"/>
    <col min="9" max="9" width="4.25" style="2" customWidth="1"/>
    <col min="10" max="10" width="4.75" style="2" customWidth="1"/>
    <col min="11" max="11" width="4.5" style="2" customWidth="1"/>
    <col min="12" max="12" width="4.375" style="2" customWidth="1"/>
    <col min="13" max="13" width="4.5" style="2" customWidth="1"/>
    <col min="14" max="14" width="4.875" style="2" customWidth="1"/>
    <col min="15" max="16" width="6" style="2" customWidth="1"/>
    <col min="17" max="17" width="6.625" style="2" customWidth="1"/>
    <col min="18" max="18" width="4.5" style="2" bestFit="1" customWidth="1"/>
    <col min="19" max="19" width="5.375" style="2" customWidth="1"/>
    <col min="20" max="20" width="5.25" style="2" customWidth="1"/>
    <col min="21" max="21" width="4.375" style="2" customWidth="1"/>
    <col min="22" max="22" width="3.625" style="2" customWidth="1"/>
    <col min="23" max="24" width="4.625" style="2" customWidth="1"/>
    <col min="25" max="25" width="5.875" style="2" customWidth="1"/>
    <col min="26" max="26" width="5.75" style="2" customWidth="1"/>
    <col min="27" max="27" width="5.5" style="2" customWidth="1"/>
    <col min="28" max="28" width="4.5" style="2" customWidth="1"/>
    <col min="29" max="16384" width="14.375" style="2"/>
  </cols>
  <sheetData>
    <row r="1" spans="1:24" ht="39" customHeight="1" x14ac:dyDescent="0.2">
      <c r="A1" s="51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 spans="1:24" x14ac:dyDescent="0.2">
      <c r="A2" s="53" t="s">
        <v>3</v>
      </c>
      <c r="B2" s="53"/>
      <c r="C2" s="50">
        <v>10.27</v>
      </c>
      <c r="D2" s="50"/>
      <c r="E2" s="50"/>
      <c r="F2" s="50"/>
      <c r="G2" s="50">
        <v>11.03</v>
      </c>
      <c r="H2" s="50"/>
      <c r="I2" s="50"/>
      <c r="J2" s="50"/>
      <c r="K2" s="47">
        <v>11.12</v>
      </c>
      <c r="L2" s="48"/>
      <c r="M2" s="48"/>
      <c r="N2" s="49"/>
      <c r="O2" s="50">
        <v>11.24</v>
      </c>
      <c r="P2" s="50"/>
      <c r="Q2" s="50"/>
      <c r="R2" s="50"/>
      <c r="S2" s="50">
        <v>12.09</v>
      </c>
      <c r="T2" s="50"/>
      <c r="U2" s="50"/>
      <c r="V2" s="50">
        <v>12.22</v>
      </c>
      <c r="W2" s="50"/>
      <c r="X2" s="50"/>
    </row>
    <row r="3" spans="1:24" ht="31.5" customHeight="1" x14ac:dyDescent="0.2">
      <c r="A3" s="53"/>
      <c r="B3" s="53"/>
      <c r="C3" s="4" t="s">
        <v>28</v>
      </c>
      <c r="D3" s="4" t="s">
        <v>29</v>
      </c>
      <c r="E3" s="4" t="s">
        <v>30</v>
      </c>
      <c r="F3" s="5" t="s">
        <v>31</v>
      </c>
      <c r="G3" s="4" t="s">
        <v>32</v>
      </c>
      <c r="H3" s="4" t="s">
        <v>33</v>
      </c>
      <c r="I3" s="4" t="s">
        <v>34</v>
      </c>
      <c r="J3" s="5" t="s">
        <v>31</v>
      </c>
      <c r="K3" s="4" t="s">
        <v>35</v>
      </c>
      <c r="L3" s="4" t="s">
        <v>36</v>
      </c>
      <c r="M3" s="4" t="s">
        <v>37</v>
      </c>
      <c r="N3" s="5" t="s">
        <v>31</v>
      </c>
      <c r="O3" s="4" t="s">
        <v>38</v>
      </c>
      <c r="P3" s="4" t="s">
        <v>39</v>
      </c>
      <c r="Q3" s="4" t="s">
        <v>40</v>
      </c>
      <c r="R3" s="5" t="s">
        <v>31</v>
      </c>
      <c r="S3" s="5" t="s">
        <v>41</v>
      </c>
      <c r="T3" s="5" t="s">
        <v>42</v>
      </c>
      <c r="U3" s="5" t="s">
        <v>31</v>
      </c>
      <c r="V3" s="5" t="s">
        <v>41</v>
      </c>
      <c r="W3" s="5" t="s">
        <v>37</v>
      </c>
      <c r="X3" s="5" t="s">
        <v>31</v>
      </c>
    </row>
    <row r="4" spans="1:24" ht="30" customHeight="1" x14ac:dyDescent="0.2">
      <c r="A4" s="6">
        <v>1</v>
      </c>
      <c r="B4" s="4" t="s">
        <v>6</v>
      </c>
      <c r="C4" s="4">
        <v>4</v>
      </c>
      <c r="D4" s="4">
        <v>3</v>
      </c>
      <c r="E4" s="4">
        <v>4</v>
      </c>
      <c r="F4" s="7">
        <f>(C4+D4+E4)/3</f>
        <v>3.6666666666666665</v>
      </c>
      <c r="G4" s="7">
        <v>4</v>
      </c>
      <c r="H4" s="7">
        <v>3.5</v>
      </c>
      <c r="I4" s="7">
        <v>3</v>
      </c>
      <c r="J4" s="7">
        <f>(G4+H4+I4)/3</f>
        <v>3.5</v>
      </c>
      <c r="K4" s="7">
        <v>5</v>
      </c>
      <c r="L4" s="7">
        <v>5</v>
      </c>
      <c r="M4" s="7">
        <v>5</v>
      </c>
      <c r="N4" s="7">
        <f>(K4+L4+M4)/3</f>
        <v>5</v>
      </c>
      <c r="O4" s="7">
        <v>3</v>
      </c>
      <c r="P4" s="7">
        <v>3</v>
      </c>
      <c r="Q4" s="7">
        <v>3</v>
      </c>
      <c r="R4" s="7">
        <f t="shared" ref="R4:R24" si="0">(O4+P4+Q4)/3</f>
        <v>3</v>
      </c>
      <c r="S4" s="7">
        <v>5</v>
      </c>
      <c r="T4" s="7">
        <v>5</v>
      </c>
      <c r="U4" s="7">
        <f>(R4+S4+T4)/3</f>
        <v>4.333333333333333</v>
      </c>
      <c r="V4" s="7">
        <v>5</v>
      </c>
      <c r="W4" s="7">
        <v>5</v>
      </c>
      <c r="X4" s="7">
        <f>AVERAGE(V4:W4)</f>
        <v>5</v>
      </c>
    </row>
    <row r="5" spans="1:24" ht="30" customHeight="1" x14ac:dyDescent="0.2">
      <c r="A5" s="6">
        <v>2</v>
      </c>
      <c r="B5" s="4" t="s">
        <v>7</v>
      </c>
      <c r="C5" s="4">
        <v>4</v>
      </c>
      <c r="D5" s="4">
        <v>4</v>
      </c>
      <c r="E5" s="4">
        <v>4</v>
      </c>
      <c r="F5" s="7">
        <f t="shared" ref="F5:F24" si="1">(C5+D5+E5)/3</f>
        <v>4</v>
      </c>
      <c r="G5" s="7">
        <v>5</v>
      </c>
      <c r="H5" s="7">
        <v>5</v>
      </c>
      <c r="I5" s="7">
        <v>5</v>
      </c>
      <c r="J5" s="7">
        <f t="shared" ref="J5:J24" si="2">(G5+H5+I5)/3</f>
        <v>5</v>
      </c>
      <c r="K5" s="7">
        <v>5</v>
      </c>
      <c r="L5" s="7">
        <v>5</v>
      </c>
      <c r="M5" s="7">
        <v>5</v>
      </c>
      <c r="N5" s="7">
        <f t="shared" ref="N5:N23" si="3">(K5+L5+M5)/3</f>
        <v>5</v>
      </c>
      <c r="O5" s="7">
        <v>3</v>
      </c>
      <c r="P5" s="7">
        <v>3</v>
      </c>
      <c r="Q5" s="7">
        <v>3</v>
      </c>
      <c r="R5" s="7">
        <f t="shared" si="0"/>
        <v>3</v>
      </c>
      <c r="S5" s="7">
        <v>5</v>
      </c>
      <c r="T5" s="7">
        <v>5</v>
      </c>
      <c r="U5" s="7">
        <f t="shared" ref="U5:U24" si="4">(R5+S5+T5)/3</f>
        <v>4.333333333333333</v>
      </c>
      <c r="V5" s="7">
        <v>5</v>
      </c>
      <c r="W5" s="7">
        <v>5</v>
      </c>
      <c r="X5" s="7">
        <f t="shared" ref="X5:X24" si="5">AVERAGE(V5:W5)</f>
        <v>5</v>
      </c>
    </row>
    <row r="6" spans="1:24" ht="30" customHeight="1" x14ac:dyDescent="0.2">
      <c r="A6" s="6">
        <v>3</v>
      </c>
      <c r="B6" s="4" t="s">
        <v>8</v>
      </c>
      <c r="C6" s="4">
        <v>5</v>
      </c>
      <c r="D6" s="4">
        <v>5</v>
      </c>
      <c r="E6" s="4">
        <v>5</v>
      </c>
      <c r="F6" s="7">
        <f t="shared" si="1"/>
        <v>5</v>
      </c>
      <c r="G6" s="7">
        <v>5</v>
      </c>
      <c r="H6" s="7">
        <v>5</v>
      </c>
      <c r="I6" s="7">
        <v>5</v>
      </c>
      <c r="J6" s="7">
        <f t="shared" si="2"/>
        <v>5</v>
      </c>
      <c r="K6" s="7">
        <v>5</v>
      </c>
      <c r="L6" s="7">
        <v>5</v>
      </c>
      <c r="M6" s="7">
        <v>5</v>
      </c>
      <c r="N6" s="7">
        <f t="shared" si="3"/>
        <v>5</v>
      </c>
      <c r="O6" s="7">
        <v>5</v>
      </c>
      <c r="P6" s="7">
        <v>4</v>
      </c>
      <c r="Q6" s="7">
        <v>4</v>
      </c>
      <c r="R6" s="7">
        <f t="shared" si="0"/>
        <v>4.333333333333333</v>
      </c>
      <c r="S6" s="7">
        <v>5</v>
      </c>
      <c r="T6" s="7">
        <v>5</v>
      </c>
      <c r="U6" s="7">
        <f t="shared" si="4"/>
        <v>4.7777777777777777</v>
      </c>
      <c r="V6" s="7">
        <v>5</v>
      </c>
      <c r="W6" s="7">
        <v>5</v>
      </c>
      <c r="X6" s="7">
        <f t="shared" si="5"/>
        <v>5</v>
      </c>
    </row>
    <row r="7" spans="1:24" ht="30" customHeight="1" x14ac:dyDescent="0.2">
      <c r="A7" s="6">
        <v>4</v>
      </c>
      <c r="B7" s="4" t="s">
        <v>9</v>
      </c>
      <c r="C7" s="4">
        <v>3</v>
      </c>
      <c r="D7" s="4">
        <v>3</v>
      </c>
      <c r="E7" s="4">
        <v>5</v>
      </c>
      <c r="F7" s="7">
        <f t="shared" si="1"/>
        <v>3.6666666666666665</v>
      </c>
      <c r="G7" s="7">
        <v>3</v>
      </c>
      <c r="H7" s="7">
        <v>3.5</v>
      </c>
      <c r="I7" s="7">
        <v>2.5</v>
      </c>
      <c r="J7" s="7">
        <f t="shared" si="2"/>
        <v>3</v>
      </c>
      <c r="K7" s="7">
        <v>3</v>
      </c>
      <c r="L7" s="7">
        <v>3</v>
      </c>
      <c r="M7" s="7">
        <v>3</v>
      </c>
      <c r="N7" s="7">
        <f t="shared" si="3"/>
        <v>3</v>
      </c>
      <c r="O7" s="7">
        <v>3</v>
      </c>
      <c r="P7" s="7">
        <v>3</v>
      </c>
      <c r="Q7" s="7">
        <v>3</v>
      </c>
      <c r="R7" s="7">
        <f t="shared" si="0"/>
        <v>3</v>
      </c>
      <c r="S7" s="7">
        <v>4</v>
      </c>
      <c r="T7" s="7">
        <v>3</v>
      </c>
      <c r="U7" s="7">
        <f t="shared" si="4"/>
        <v>3.3333333333333335</v>
      </c>
      <c r="V7" s="7">
        <v>3</v>
      </c>
      <c r="W7" s="7">
        <v>3</v>
      </c>
      <c r="X7" s="7">
        <f t="shared" si="5"/>
        <v>3</v>
      </c>
    </row>
    <row r="8" spans="1:24" ht="30" customHeight="1" x14ac:dyDescent="0.2">
      <c r="A8" s="6">
        <v>5</v>
      </c>
      <c r="B8" s="4" t="s">
        <v>10</v>
      </c>
      <c r="C8" s="4">
        <v>5</v>
      </c>
      <c r="D8" s="4">
        <v>5</v>
      </c>
      <c r="E8" s="4">
        <v>5</v>
      </c>
      <c r="F8" s="7">
        <f t="shared" si="1"/>
        <v>5</v>
      </c>
      <c r="G8" s="7">
        <v>5</v>
      </c>
      <c r="H8" s="7">
        <v>5</v>
      </c>
      <c r="I8" s="7">
        <v>5</v>
      </c>
      <c r="J8" s="7">
        <f t="shared" si="2"/>
        <v>5</v>
      </c>
      <c r="K8" s="7">
        <v>5</v>
      </c>
      <c r="L8" s="7">
        <v>5</v>
      </c>
      <c r="M8" s="7">
        <v>5</v>
      </c>
      <c r="N8" s="7">
        <f t="shared" si="3"/>
        <v>5</v>
      </c>
      <c r="O8" s="7">
        <v>5</v>
      </c>
      <c r="P8" s="7">
        <v>5</v>
      </c>
      <c r="Q8" s="7">
        <v>5</v>
      </c>
      <c r="R8" s="7">
        <f t="shared" si="0"/>
        <v>5</v>
      </c>
      <c r="S8" s="7">
        <v>5</v>
      </c>
      <c r="T8" s="7">
        <v>5</v>
      </c>
      <c r="U8" s="7">
        <f t="shared" si="4"/>
        <v>5</v>
      </c>
      <c r="V8" s="7">
        <v>5</v>
      </c>
      <c r="W8" s="7">
        <v>5</v>
      </c>
      <c r="X8" s="7">
        <f t="shared" si="5"/>
        <v>5</v>
      </c>
    </row>
    <row r="9" spans="1:24" ht="30" customHeight="1" x14ac:dyDescent="0.2">
      <c r="A9" s="6">
        <v>6</v>
      </c>
      <c r="B9" s="4" t="s">
        <v>11</v>
      </c>
      <c r="C9" s="4">
        <v>5</v>
      </c>
      <c r="D9" s="4">
        <v>5</v>
      </c>
      <c r="E9" s="4">
        <v>5</v>
      </c>
      <c r="F9" s="7">
        <f t="shared" si="1"/>
        <v>5</v>
      </c>
      <c r="G9" s="7">
        <v>3</v>
      </c>
      <c r="H9" s="7">
        <v>3</v>
      </c>
      <c r="I9" s="7">
        <v>2.5</v>
      </c>
      <c r="J9" s="7">
        <f t="shared" si="2"/>
        <v>2.8333333333333335</v>
      </c>
      <c r="K9" s="7">
        <v>5</v>
      </c>
      <c r="L9" s="7">
        <v>5</v>
      </c>
      <c r="M9" s="7">
        <v>5</v>
      </c>
      <c r="N9" s="7">
        <f t="shared" si="3"/>
        <v>5</v>
      </c>
      <c r="O9" s="7">
        <v>5</v>
      </c>
      <c r="P9" s="7">
        <v>5</v>
      </c>
      <c r="Q9" s="7">
        <v>5</v>
      </c>
      <c r="R9" s="7">
        <f t="shared" si="0"/>
        <v>5</v>
      </c>
      <c r="S9" s="7">
        <v>4</v>
      </c>
      <c r="T9" s="7">
        <v>3</v>
      </c>
      <c r="U9" s="7">
        <f t="shared" si="4"/>
        <v>4</v>
      </c>
      <c r="V9" s="7">
        <v>5</v>
      </c>
      <c r="W9" s="7">
        <v>5</v>
      </c>
      <c r="X9" s="7">
        <f t="shared" si="5"/>
        <v>5</v>
      </c>
    </row>
    <row r="10" spans="1:24" ht="30" customHeight="1" x14ac:dyDescent="0.2">
      <c r="A10" s="6">
        <v>7</v>
      </c>
      <c r="B10" s="4" t="s">
        <v>12</v>
      </c>
      <c r="C10" s="4">
        <v>5</v>
      </c>
      <c r="D10" s="4">
        <v>5</v>
      </c>
      <c r="E10" s="4">
        <v>4</v>
      </c>
      <c r="F10" s="7">
        <f t="shared" si="1"/>
        <v>4.666666666666667</v>
      </c>
      <c r="G10" s="7">
        <v>5</v>
      </c>
      <c r="H10" s="7">
        <v>5</v>
      </c>
      <c r="I10" s="7">
        <v>5</v>
      </c>
      <c r="J10" s="7">
        <f t="shared" si="2"/>
        <v>5</v>
      </c>
      <c r="K10" s="7">
        <v>5</v>
      </c>
      <c r="L10" s="7">
        <v>5</v>
      </c>
      <c r="M10" s="7">
        <v>5</v>
      </c>
      <c r="N10" s="7">
        <f t="shared" si="3"/>
        <v>5</v>
      </c>
      <c r="O10" s="7">
        <v>5</v>
      </c>
      <c r="P10" s="7">
        <v>4</v>
      </c>
      <c r="Q10" s="7">
        <v>4</v>
      </c>
      <c r="R10" s="7">
        <f t="shared" si="0"/>
        <v>4.333333333333333</v>
      </c>
      <c r="S10" s="7">
        <v>5</v>
      </c>
      <c r="T10" s="7">
        <v>5</v>
      </c>
      <c r="U10" s="7">
        <f t="shared" si="4"/>
        <v>4.7777777777777777</v>
      </c>
      <c r="V10" s="7">
        <v>5</v>
      </c>
      <c r="W10" s="7">
        <v>5</v>
      </c>
      <c r="X10" s="7">
        <f t="shared" si="5"/>
        <v>5</v>
      </c>
    </row>
    <row r="11" spans="1:24" ht="30" customHeight="1" x14ac:dyDescent="0.2">
      <c r="A11" s="6">
        <v>8</v>
      </c>
      <c r="B11" s="4" t="s">
        <v>13</v>
      </c>
      <c r="C11" s="4">
        <v>4</v>
      </c>
      <c r="D11" s="4">
        <v>4</v>
      </c>
      <c r="E11" s="4">
        <v>4</v>
      </c>
      <c r="F11" s="7">
        <f t="shared" si="1"/>
        <v>4</v>
      </c>
      <c r="G11" s="7">
        <v>5</v>
      </c>
      <c r="H11" s="7">
        <v>5</v>
      </c>
      <c r="I11" s="7">
        <v>4</v>
      </c>
      <c r="J11" s="7">
        <f t="shared" si="2"/>
        <v>4.666666666666667</v>
      </c>
      <c r="K11" s="7">
        <v>5</v>
      </c>
      <c r="L11" s="7">
        <v>5</v>
      </c>
      <c r="M11" s="7">
        <v>5</v>
      </c>
      <c r="N11" s="7">
        <f t="shared" si="3"/>
        <v>5</v>
      </c>
      <c r="O11" s="7">
        <v>5</v>
      </c>
      <c r="P11" s="7">
        <v>5</v>
      </c>
      <c r="Q11" s="7">
        <v>5</v>
      </c>
      <c r="R11" s="7">
        <f t="shared" si="0"/>
        <v>5</v>
      </c>
      <c r="S11" s="7">
        <v>5</v>
      </c>
      <c r="T11" s="7">
        <v>3</v>
      </c>
      <c r="U11" s="7">
        <f t="shared" si="4"/>
        <v>4.333333333333333</v>
      </c>
      <c r="V11" s="7">
        <v>3</v>
      </c>
      <c r="W11" s="7">
        <v>5</v>
      </c>
      <c r="X11" s="7">
        <f t="shared" si="5"/>
        <v>4</v>
      </c>
    </row>
    <row r="12" spans="1:24" ht="30" customHeight="1" x14ac:dyDescent="0.2">
      <c r="A12" s="6">
        <v>9</v>
      </c>
      <c r="B12" s="4" t="s">
        <v>14</v>
      </c>
      <c r="C12" s="4">
        <v>5</v>
      </c>
      <c r="D12" s="4">
        <v>5</v>
      </c>
      <c r="E12" s="4">
        <v>5</v>
      </c>
      <c r="F12" s="7">
        <f t="shared" si="1"/>
        <v>5</v>
      </c>
      <c r="G12" s="7">
        <v>5</v>
      </c>
      <c r="H12" s="7">
        <v>5</v>
      </c>
      <c r="I12" s="7">
        <v>5</v>
      </c>
      <c r="J12" s="7">
        <f t="shared" si="2"/>
        <v>5</v>
      </c>
      <c r="K12" s="7">
        <v>5</v>
      </c>
      <c r="L12" s="7">
        <v>5</v>
      </c>
      <c r="M12" s="7">
        <v>5</v>
      </c>
      <c r="N12" s="7">
        <f t="shared" si="3"/>
        <v>5</v>
      </c>
      <c r="O12" s="7">
        <v>5</v>
      </c>
      <c r="P12" s="7">
        <v>5</v>
      </c>
      <c r="Q12" s="7">
        <v>5</v>
      </c>
      <c r="R12" s="7">
        <f t="shared" si="0"/>
        <v>5</v>
      </c>
      <c r="S12" s="7">
        <v>5</v>
      </c>
      <c r="T12" s="7">
        <v>5</v>
      </c>
      <c r="U12" s="7">
        <f t="shared" si="4"/>
        <v>5</v>
      </c>
      <c r="V12" s="7">
        <v>5</v>
      </c>
      <c r="W12" s="7">
        <v>5</v>
      </c>
      <c r="X12" s="7">
        <f t="shared" si="5"/>
        <v>5</v>
      </c>
    </row>
    <row r="13" spans="1:24" ht="30" customHeight="1" x14ac:dyDescent="0.2">
      <c r="A13" s="6">
        <v>10</v>
      </c>
      <c r="B13" s="4" t="s">
        <v>15</v>
      </c>
      <c r="C13" s="4">
        <v>5</v>
      </c>
      <c r="D13" s="4">
        <v>5</v>
      </c>
      <c r="E13" s="4">
        <v>5</v>
      </c>
      <c r="F13" s="7">
        <f t="shared" si="1"/>
        <v>5</v>
      </c>
      <c r="G13" s="7">
        <v>5</v>
      </c>
      <c r="H13" s="7">
        <v>5</v>
      </c>
      <c r="I13" s="7">
        <v>5</v>
      </c>
      <c r="J13" s="7">
        <f t="shared" si="2"/>
        <v>5</v>
      </c>
      <c r="K13" s="7">
        <v>5</v>
      </c>
      <c r="L13" s="7">
        <v>5</v>
      </c>
      <c r="M13" s="7">
        <v>5</v>
      </c>
      <c r="N13" s="7">
        <f t="shared" si="3"/>
        <v>5</v>
      </c>
      <c r="O13" s="7">
        <v>5</v>
      </c>
      <c r="P13" s="7">
        <v>5</v>
      </c>
      <c r="Q13" s="7">
        <v>5</v>
      </c>
      <c r="R13" s="7">
        <f t="shared" si="0"/>
        <v>5</v>
      </c>
      <c r="S13" s="7">
        <v>5</v>
      </c>
      <c r="T13" s="7">
        <v>5</v>
      </c>
      <c r="U13" s="7">
        <f t="shared" si="4"/>
        <v>5</v>
      </c>
      <c r="V13" s="7">
        <v>5</v>
      </c>
      <c r="W13" s="7">
        <v>5</v>
      </c>
      <c r="X13" s="7">
        <f t="shared" si="5"/>
        <v>5</v>
      </c>
    </row>
    <row r="14" spans="1:24" ht="30" customHeight="1" x14ac:dyDescent="0.2">
      <c r="A14" s="6">
        <v>11</v>
      </c>
      <c r="B14" s="4" t="s">
        <v>16</v>
      </c>
      <c r="C14" s="4">
        <v>5</v>
      </c>
      <c r="D14" s="4">
        <v>5</v>
      </c>
      <c r="E14" s="4">
        <v>4</v>
      </c>
      <c r="F14" s="7">
        <f t="shared" si="1"/>
        <v>4.666666666666667</v>
      </c>
      <c r="G14" s="7">
        <v>5</v>
      </c>
      <c r="H14" s="7">
        <v>5</v>
      </c>
      <c r="I14" s="7">
        <v>5</v>
      </c>
      <c r="J14" s="7">
        <f t="shared" si="2"/>
        <v>5</v>
      </c>
      <c r="K14" s="7">
        <v>5</v>
      </c>
      <c r="L14" s="7">
        <v>5</v>
      </c>
      <c r="M14" s="7">
        <v>5</v>
      </c>
      <c r="N14" s="7">
        <f t="shared" si="3"/>
        <v>5</v>
      </c>
      <c r="O14" s="7">
        <v>5</v>
      </c>
      <c r="P14" s="7">
        <v>5</v>
      </c>
      <c r="Q14" s="7">
        <v>5</v>
      </c>
      <c r="R14" s="7">
        <f t="shared" si="0"/>
        <v>5</v>
      </c>
      <c r="S14" s="7">
        <v>5</v>
      </c>
      <c r="T14" s="7">
        <v>5</v>
      </c>
      <c r="U14" s="7">
        <f t="shared" si="4"/>
        <v>5</v>
      </c>
      <c r="V14" s="7">
        <v>5</v>
      </c>
      <c r="W14" s="7">
        <v>5</v>
      </c>
      <c r="X14" s="7">
        <f t="shared" si="5"/>
        <v>5</v>
      </c>
    </row>
    <row r="15" spans="1:24" ht="30" customHeight="1" x14ac:dyDescent="0.2">
      <c r="A15" s="6">
        <v>12</v>
      </c>
      <c r="B15" s="4" t="s">
        <v>17</v>
      </c>
      <c r="C15" s="4">
        <v>4</v>
      </c>
      <c r="D15" s="4">
        <v>4</v>
      </c>
      <c r="E15" s="4">
        <v>4</v>
      </c>
      <c r="F15" s="7">
        <f t="shared" si="1"/>
        <v>4</v>
      </c>
      <c r="G15" s="7">
        <v>5</v>
      </c>
      <c r="H15" s="7">
        <v>5</v>
      </c>
      <c r="I15" s="7">
        <v>5</v>
      </c>
      <c r="J15" s="7">
        <f t="shared" si="2"/>
        <v>5</v>
      </c>
      <c r="K15" s="7">
        <v>5</v>
      </c>
      <c r="L15" s="7">
        <v>5</v>
      </c>
      <c r="M15" s="7">
        <v>5</v>
      </c>
      <c r="N15" s="7">
        <f t="shared" si="3"/>
        <v>5</v>
      </c>
      <c r="O15" s="7">
        <v>5</v>
      </c>
      <c r="P15" s="7">
        <v>5</v>
      </c>
      <c r="Q15" s="7">
        <v>5</v>
      </c>
      <c r="R15" s="7">
        <f t="shared" si="0"/>
        <v>5</v>
      </c>
      <c r="S15" s="7">
        <v>5</v>
      </c>
      <c r="T15" s="7">
        <v>5</v>
      </c>
      <c r="U15" s="7">
        <f t="shared" si="4"/>
        <v>5</v>
      </c>
      <c r="V15" s="7">
        <v>5</v>
      </c>
      <c r="W15" s="7">
        <v>5</v>
      </c>
      <c r="X15" s="7">
        <f t="shared" si="5"/>
        <v>5</v>
      </c>
    </row>
    <row r="16" spans="1:24" ht="30" customHeight="1" x14ac:dyDescent="0.2">
      <c r="A16" s="6">
        <v>13</v>
      </c>
      <c r="B16" s="4" t="s">
        <v>18</v>
      </c>
      <c r="C16" s="4">
        <v>4</v>
      </c>
      <c r="D16" s="4">
        <v>5</v>
      </c>
      <c r="E16" s="4">
        <v>5</v>
      </c>
      <c r="F16" s="7">
        <f t="shared" si="1"/>
        <v>4.666666666666667</v>
      </c>
      <c r="G16" s="7">
        <v>5</v>
      </c>
      <c r="H16" s="7">
        <v>5</v>
      </c>
      <c r="I16" s="7">
        <v>5</v>
      </c>
      <c r="J16" s="7">
        <f t="shared" si="2"/>
        <v>5</v>
      </c>
      <c r="K16" s="7">
        <v>5</v>
      </c>
      <c r="L16" s="7">
        <v>5</v>
      </c>
      <c r="M16" s="7">
        <v>5</v>
      </c>
      <c r="N16" s="7">
        <f t="shared" si="3"/>
        <v>5</v>
      </c>
      <c r="O16" s="7">
        <v>5</v>
      </c>
      <c r="P16" s="7">
        <v>5</v>
      </c>
      <c r="Q16" s="7">
        <v>5</v>
      </c>
      <c r="R16" s="7">
        <f t="shared" si="0"/>
        <v>5</v>
      </c>
      <c r="S16" s="7">
        <v>5</v>
      </c>
      <c r="T16" s="7">
        <v>5</v>
      </c>
      <c r="U16" s="7">
        <f t="shared" si="4"/>
        <v>5</v>
      </c>
      <c r="V16" s="7">
        <v>5</v>
      </c>
      <c r="W16" s="7">
        <v>5</v>
      </c>
      <c r="X16" s="7">
        <f t="shared" si="5"/>
        <v>5</v>
      </c>
    </row>
    <row r="17" spans="1:24" ht="30" customHeight="1" x14ac:dyDescent="0.2">
      <c r="A17" s="6">
        <v>14</v>
      </c>
      <c r="B17" s="4" t="s">
        <v>19</v>
      </c>
      <c r="C17" s="4">
        <v>5</v>
      </c>
      <c r="D17" s="4">
        <v>5</v>
      </c>
      <c r="E17" s="4">
        <v>4</v>
      </c>
      <c r="F17" s="7">
        <f t="shared" si="1"/>
        <v>4.666666666666667</v>
      </c>
      <c r="G17" s="7">
        <v>5</v>
      </c>
      <c r="H17" s="7">
        <v>4.5</v>
      </c>
      <c r="I17" s="7">
        <v>5</v>
      </c>
      <c r="J17" s="7">
        <f t="shared" si="2"/>
        <v>4.833333333333333</v>
      </c>
      <c r="K17" s="7">
        <v>5</v>
      </c>
      <c r="L17" s="7">
        <v>5</v>
      </c>
      <c r="M17" s="7">
        <v>5</v>
      </c>
      <c r="N17" s="7">
        <f t="shared" si="3"/>
        <v>5</v>
      </c>
      <c r="O17" s="7">
        <v>5</v>
      </c>
      <c r="P17" s="7">
        <v>5</v>
      </c>
      <c r="Q17" s="7">
        <v>5</v>
      </c>
      <c r="R17" s="7">
        <f t="shared" si="0"/>
        <v>5</v>
      </c>
      <c r="S17" s="7">
        <v>4</v>
      </c>
      <c r="T17" s="7">
        <v>4</v>
      </c>
      <c r="U17" s="7">
        <f t="shared" si="4"/>
        <v>4.333333333333333</v>
      </c>
      <c r="V17" s="7">
        <v>5</v>
      </c>
      <c r="W17" s="7">
        <v>5</v>
      </c>
      <c r="X17" s="7">
        <f t="shared" si="5"/>
        <v>5</v>
      </c>
    </row>
    <row r="18" spans="1:24" ht="30" customHeight="1" x14ac:dyDescent="0.2">
      <c r="A18" s="6">
        <v>15</v>
      </c>
      <c r="B18" s="4" t="s">
        <v>20</v>
      </c>
      <c r="C18" s="4">
        <v>5</v>
      </c>
      <c r="D18" s="4">
        <v>5</v>
      </c>
      <c r="E18" s="4">
        <v>4</v>
      </c>
      <c r="F18" s="7">
        <f t="shared" si="1"/>
        <v>4.666666666666667</v>
      </c>
      <c r="G18" s="7">
        <v>5</v>
      </c>
      <c r="H18" s="7">
        <v>5</v>
      </c>
      <c r="I18" s="7">
        <v>5</v>
      </c>
      <c r="J18" s="7">
        <f t="shared" si="2"/>
        <v>5</v>
      </c>
      <c r="K18" s="7">
        <v>5</v>
      </c>
      <c r="L18" s="7">
        <v>5</v>
      </c>
      <c r="M18" s="7">
        <v>5</v>
      </c>
      <c r="N18" s="7">
        <f t="shared" si="3"/>
        <v>5</v>
      </c>
      <c r="O18" s="7">
        <v>5</v>
      </c>
      <c r="P18" s="7">
        <v>5</v>
      </c>
      <c r="Q18" s="7">
        <v>5</v>
      </c>
      <c r="R18" s="7">
        <f t="shared" si="0"/>
        <v>5</v>
      </c>
      <c r="S18" s="7">
        <v>3</v>
      </c>
      <c r="T18" s="7">
        <v>3</v>
      </c>
      <c r="U18" s="7">
        <f t="shared" si="4"/>
        <v>3.6666666666666665</v>
      </c>
      <c r="V18" s="7">
        <v>5</v>
      </c>
      <c r="W18" s="7">
        <v>5</v>
      </c>
      <c r="X18" s="7">
        <f t="shared" si="5"/>
        <v>5</v>
      </c>
    </row>
    <row r="19" spans="1:24" ht="30" customHeight="1" x14ac:dyDescent="0.2">
      <c r="A19" s="6">
        <v>16</v>
      </c>
      <c r="B19" s="4" t="s">
        <v>21</v>
      </c>
      <c r="C19" s="4">
        <v>5</v>
      </c>
      <c r="D19" s="4">
        <v>5</v>
      </c>
      <c r="E19" s="4">
        <v>5</v>
      </c>
      <c r="F19" s="7">
        <f t="shared" si="1"/>
        <v>5</v>
      </c>
      <c r="G19" s="7">
        <v>5</v>
      </c>
      <c r="H19" s="7">
        <v>5</v>
      </c>
      <c r="I19" s="7">
        <v>5</v>
      </c>
      <c r="J19" s="7">
        <f t="shared" si="2"/>
        <v>5</v>
      </c>
      <c r="K19" s="7">
        <v>3</v>
      </c>
      <c r="L19" s="7">
        <v>3</v>
      </c>
      <c r="M19" s="7">
        <v>3</v>
      </c>
      <c r="N19" s="7">
        <f t="shared" si="3"/>
        <v>3</v>
      </c>
      <c r="O19" s="7">
        <v>5</v>
      </c>
      <c r="P19" s="7">
        <v>4</v>
      </c>
      <c r="Q19" s="7">
        <v>5</v>
      </c>
      <c r="R19" s="7">
        <f t="shared" si="0"/>
        <v>4.666666666666667</v>
      </c>
      <c r="S19" s="7">
        <v>4</v>
      </c>
      <c r="T19" s="7">
        <v>4</v>
      </c>
      <c r="U19" s="7">
        <f t="shared" si="4"/>
        <v>4.2222222222222223</v>
      </c>
      <c r="V19" s="7">
        <v>5</v>
      </c>
      <c r="W19" s="7">
        <v>5</v>
      </c>
      <c r="X19" s="7">
        <f t="shared" si="5"/>
        <v>5</v>
      </c>
    </row>
    <row r="20" spans="1:24" ht="30" customHeight="1" x14ac:dyDescent="0.2">
      <c r="A20" s="6">
        <v>17</v>
      </c>
      <c r="B20" s="4" t="s">
        <v>22</v>
      </c>
      <c r="C20" s="4">
        <v>5</v>
      </c>
      <c r="D20" s="4">
        <v>5</v>
      </c>
      <c r="E20" s="4">
        <v>5</v>
      </c>
      <c r="F20" s="7">
        <f t="shared" si="1"/>
        <v>5</v>
      </c>
      <c r="G20" s="7">
        <v>5</v>
      </c>
      <c r="H20" s="7">
        <v>5</v>
      </c>
      <c r="I20" s="7">
        <v>5</v>
      </c>
      <c r="J20" s="7">
        <f t="shared" si="2"/>
        <v>5</v>
      </c>
      <c r="K20" s="7">
        <v>5</v>
      </c>
      <c r="L20" s="7">
        <v>5</v>
      </c>
      <c r="M20" s="7">
        <v>5</v>
      </c>
      <c r="N20" s="7">
        <f t="shared" si="3"/>
        <v>5</v>
      </c>
      <c r="O20" s="7">
        <v>5</v>
      </c>
      <c r="P20" s="7">
        <v>5</v>
      </c>
      <c r="Q20" s="7">
        <v>5</v>
      </c>
      <c r="R20" s="7">
        <f t="shared" si="0"/>
        <v>5</v>
      </c>
      <c r="S20" s="7">
        <v>5</v>
      </c>
      <c r="T20" s="7">
        <v>5</v>
      </c>
      <c r="U20" s="7">
        <f t="shared" si="4"/>
        <v>5</v>
      </c>
      <c r="V20" s="7">
        <v>5</v>
      </c>
      <c r="W20" s="7">
        <v>5</v>
      </c>
      <c r="X20" s="7">
        <f t="shared" si="5"/>
        <v>5</v>
      </c>
    </row>
    <row r="21" spans="1:24" ht="30" customHeight="1" x14ac:dyDescent="0.2">
      <c r="A21" s="6">
        <v>18</v>
      </c>
      <c r="B21" s="4" t="s">
        <v>23</v>
      </c>
      <c r="C21" s="4">
        <v>5</v>
      </c>
      <c r="D21" s="4">
        <v>5</v>
      </c>
      <c r="E21" s="4">
        <v>5</v>
      </c>
      <c r="F21" s="7">
        <f t="shared" si="1"/>
        <v>5</v>
      </c>
      <c r="G21" s="7">
        <v>5</v>
      </c>
      <c r="H21" s="7">
        <v>5</v>
      </c>
      <c r="I21" s="7">
        <v>5</v>
      </c>
      <c r="J21" s="7">
        <f t="shared" si="2"/>
        <v>5</v>
      </c>
      <c r="K21" s="7">
        <v>5</v>
      </c>
      <c r="L21" s="7">
        <v>5</v>
      </c>
      <c r="M21" s="7">
        <v>5</v>
      </c>
      <c r="N21" s="7">
        <f t="shared" si="3"/>
        <v>5</v>
      </c>
      <c r="O21" s="7">
        <v>5</v>
      </c>
      <c r="P21" s="7">
        <v>5</v>
      </c>
      <c r="Q21" s="7">
        <v>5</v>
      </c>
      <c r="R21" s="7">
        <f t="shared" si="0"/>
        <v>5</v>
      </c>
      <c r="S21" s="7">
        <v>5</v>
      </c>
      <c r="T21" s="7">
        <v>5</v>
      </c>
      <c r="U21" s="7">
        <f t="shared" si="4"/>
        <v>5</v>
      </c>
      <c r="V21" s="7">
        <v>5</v>
      </c>
      <c r="W21" s="7">
        <v>5</v>
      </c>
      <c r="X21" s="7">
        <f t="shared" si="5"/>
        <v>5</v>
      </c>
    </row>
    <row r="22" spans="1:24" ht="30" customHeight="1" x14ac:dyDescent="0.2">
      <c r="A22" s="6">
        <v>19</v>
      </c>
      <c r="B22" s="4" t="s">
        <v>24</v>
      </c>
      <c r="C22" s="4">
        <v>5</v>
      </c>
      <c r="D22" s="4">
        <v>5</v>
      </c>
      <c r="E22" s="4">
        <v>5</v>
      </c>
      <c r="F22" s="7">
        <f t="shared" si="1"/>
        <v>5</v>
      </c>
      <c r="G22" s="7">
        <v>5</v>
      </c>
      <c r="H22" s="7">
        <v>5</v>
      </c>
      <c r="I22" s="7">
        <v>5</v>
      </c>
      <c r="J22" s="7">
        <f t="shared" si="2"/>
        <v>5</v>
      </c>
      <c r="K22" s="7">
        <v>5</v>
      </c>
      <c r="L22" s="7">
        <v>5</v>
      </c>
      <c r="M22" s="7">
        <v>5</v>
      </c>
      <c r="N22" s="7">
        <f t="shared" si="3"/>
        <v>5</v>
      </c>
      <c r="O22" s="7">
        <v>5</v>
      </c>
      <c r="P22" s="7">
        <v>5</v>
      </c>
      <c r="Q22" s="7">
        <v>5</v>
      </c>
      <c r="R22" s="7">
        <f t="shared" si="0"/>
        <v>5</v>
      </c>
      <c r="S22" s="7">
        <v>5</v>
      </c>
      <c r="T22" s="7">
        <v>5</v>
      </c>
      <c r="U22" s="7">
        <f t="shared" si="4"/>
        <v>5</v>
      </c>
      <c r="V22" s="7">
        <v>5</v>
      </c>
      <c r="W22" s="7">
        <v>5</v>
      </c>
      <c r="X22" s="7">
        <f t="shared" si="5"/>
        <v>5</v>
      </c>
    </row>
    <row r="23" spans="1:24" ht="30" customHeight="1" x14ac:dyDescent="0.2">
      <c r="A23" s="6">
        <v>20</v>
      </c>
      <c r="B23" s="4" t="s">
        <v>25</v>
      </c>
      <c r="C23" s="4">
        <v>5</v>
      </c>
      <c r="D23" s="4">
        <v>5</v>
      </c>
      <c r="E23" s="4">
        <v>5</v>
      </c>
      <c r="F23" s="7">
        <f t="shared" si="1"/>
        <v>5</v>
      </c>
      <c r="G23" s="7">
        <v>4</v>
      </c>
      <c r="H23" s="7">
        <v>4.5</v>
      </c>
      <c r="I23" s="7">
        <v>3</v>
      </c>
      <c r="J23" s="7">
        <f t="shared" si="2"/>
        <v>3.8333333333333335</v>
      </c>
      <c r="K23" s="7">
        <v>5</v>
      </c>
      <c r="L23" s="7">
        <v>5</v>
      </c>
      <c r="M23" s="7">
        <v>5</v>
      </c>
      <c r="N23" s="7">
        <f t="shared" si="3"/>
        <v>5</v>
      </c>
      <c r="O23" s="7">
        <v>5</v>
      </c>
      <c r="P23" s="7">
        <v>5</v>
      </c>
      <c r="Q23" s="7">
        <v>5</v>
      </c>
      <c r="R23" s="7">
        <f t="shared" si="0"/>
        <v>5</v>
      </c>
      <c r="S23" s="7">
        <v>5</v>
      </c>
      <c r="T23" s="7">
        <v>5</v>
      </c>
      <c r="U23" s="7">
        <f t="shared" si="4"/>
        <v>5</v>
      </c>
      <c r="V23" s="7">
        <v>5</v>
      </c>
      <c r="W23" s="7">
        <v>5</v>
      </c>
      <c r="X23" s="7">
        <f t="shared" si="5"/>
        <v>5</v>
      </c>
    </row>
    <row r="24" spans="1:24" ht="30" customHeight="1" x14ac:dyDescent="0.2">
      <c r="A24" s="6"/>
      <c r="B24" s="4"/>
      <c r="C24" s="4">
        <f>SUM(C4:C23)</f>
        <v>93</v>
      </c>
      <c r="D24" s="4">
        <f>SUM(D4:D23)</f>
        <v>93</v>
      </c>
      <c r="E24" s="4">
        <f>SUM(E4:E23)</f>
        <v>92</v>
      </c>
      <c r="F24" s="7">
        <f t="shared" si="1"/>
        <v>92.666666666666671</v>
      </c>
      <c r="G24" s="4">
        <f>SUM(G4:G23)</f>
        <v>94</v>
      </c>
      <c r="H24" s="4">
        <f>SUM(H4:H23)</f>
        <v>94</v>
      </c>
      <c r="I24" s="4">
        <f>SUM(I4:I23)</f>
        <v>90</v>
      </c>
      <c r="J24" s="7">
        <f t="shared" si="2"/>
        <v>92.666666666666671</v>
      </c>
      <c r="K24" s="4">
        <f>SUM(K4:K23)</f>
        <v>96</v>
      </c>
      <c r="L24" s="4">
        <f t="shared" ref="L24:Q24" si="6">SUM(L4:L23)</f>
        <v>96</v>
      </c>
      <c r="M24" s="4">
        <f t="shared" si="6"/>
        <v>96</v>
      </c>
      <c r="N24" s="4">
        <f t="shared" si="6"/>
        <v>96</v>
      </c>
      <c r="O24" s="7">
        <f t="shared" si="6"/>
        <v>94</v>
      </c>
      <c r="P24" s="7">
        <f t="shared" si="6"/>
        <v>91</v>
      </c>
      <c r="Q24" s="7">
        <f t="shared" si="6"/>
        <v>92</v>
      </c>
      <c r="R24" s="7">
        <f t="shared" si="0"/>
        <v>92.333333333333329</v>
      </c>
      <c r="S24" s="7">
        <f>(P24+Q24+R24)/3</f>
        <v>91.777777777777771</v>
      </c>
      <c r="T24" s="7">
        <f>(Q24+R24+S24)/3</f>
        <v>92.037037037037024</v>
      </c>
      <c r="U24" s="7">
        <f t="shared" si="4"/>
        <v>92.049382716049365</v>
      </c>
      <c r="V24" s="7">
        <f>SUM(V4:V23)</f>
        <v>96</v>
      </c>
      <c r="W24" s="7">
        <f>SUM(W4:W23)</f>
        <v>98</v>
      </c>
      <c r="X24" s="7">
        <f t="shared" si="5"/>
        <v>97</v>
      </c>
    </row>
    <row r="25" spans="1:24" ht="87.75" customHeight="1" x14ac:dyDescent="0.2">
      <c r="A25" s="54" t="s">
        <v>44</v>
      </c>
      <c r="B25" s="55"/>
      <c r="C25" s="52" t="s">
        <v>45</v>
      </c>
      <c r="D25" s="52"/>
      <c r="E25" s="52"/>
      <c r="F25" s="52"/>
      <c r="G25" s="52" t="s">
        <v>46</v>
      </c>
      <c r="H25" s="52"/>
      <c r="I25" s="52"/>
      <c r="J25" s="52"/>
      <c r="K25" s="56" t="s">
        <v>47</v>
      </c>
      <c r="L25" s="56"/>
      <c r="M25" s="56"/>
      <c r="N25" s="56"/>
      <c r="O25" s="56" t="s">
        <v>48</v>
      </c>
      <c r="P25" s="56"/>
      <c r="Q25" s="56"/>
      <c r="R25" s="56"/>
      <c r="S25" s="56" t="s">
        <v>49</v>
      </c>
      <c r="T25" s="56"/>
      <c r="U25" s="56"/>
      <c r="V25" s="56" t="s">
        <v>50</v>
      </c>
      <c r="W25" s="56"/>
      <c r="X25" s="56"/>
    </row>
    <row r="26" spans="1:24" ht="31.5" customHeight="1" x14ac:dyDescent="0.2">
      <c r="A26" s="52" t="s">
        <v>51</v>
      </c>
      <c r="B26" s="52"/>
      <c r="C26" s="52" t="s">
        <v>52</v>
      </c>
      <c r="D26" s="52"/>
      <c r="E26" s="52"/>
      <c r="F26" s="52"/>
    </row>
    <row r="29" spans="1:24" x14ac:dyDescent="0.2">
      <c r="C29" s="8"/>
      <c r="D29" s="8"/>
      <c r="E29" s="8"/>
      <c r="F29" s="8"/>
    </row>
  </sheetData>
  <mergeCells count="17">
    <mergeCell ref="G2:J2"/>
    <mergeCell ref="K2:N2"/>
    <mergeCell ref="O2:R2"/>
    <mergeCell ref="A1:X1"/>
    <mergeCell ref="A26:B26"/>
    <mergeCell ref="C26:F26"/>
    <mergeCell ref="A2:B3"/>
    <mergeCell ref="S2:U2"/>
    <mergeCell ref="V2:X2"/>
    <mergeCell ref="A25:B25"/>
    <mergeCell ref="C25:F25"/>
    <mergeCell ref="G25:J25"/>
    <mergeCell ref="K25:N25"/>
    <mergeCell ref="O25:R25"/>
    <mergeCell ref="S25:U25"/>
    <mergeCell ref="V25:X25"/>
    <mergeCell ref="C2:F2"/>
  </mergeCells>
  <phoneticPr fontId="1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J25"/>
  <sheetViews>
    <sheetView zoomScale="93" zoomScaleNormal="93" workbookViewId="0">
      <pane xSplit="1" topLeftCell="Y1" activePane="topRight" state="frozen"/>
      <selection pane="topRight" activeCell="AJ4" sqref="AJ4:AJ24"/>
    </sheetView>
  </sheetViews>
  <sheetFormatPr defaultRowHeight="14.25" x14ac:dyDescent="0.2"/>
  <cols>
    <col min="5" max="5" width="4.625" customWidth="1"/>
    <col min="6" max="6" width="5.25" customWidth="1"/>
    <col min="7" max="7" width="6.75" customWidth="1"/>
    <col min="8" max="8" width="5.875" customWidth="1"/>
    <col min="9" max="9" width="5.625" customWidth="1"/>
    <col min="10" max="10" width="5.25" customWidth="1"/>
    <col min="11" max="11" width="5.75" customWidth="1"/>
    <col min="12" max="12" width="4.875" customWidth="1"/>
    <col min="13" max="13" width="6" bestFit="1" customWidth="1"/>
    <col min="14" max="14" width="6.5" style="25" customWidth="1"/>
    <col min="15" max="15" width="5.75" style="25" customWidth="1"/>
    <col min="16" max="16" width="4.625" style="25" customWidth="1"/>
    <col min="17" max="17" width="6.625" style="25" customWidth="1"/>
    <col min="18" max="18" width="7.375" style="25" customWidth="1"/>
    <col min="19" max="19" width="8.375" style="25" customWidth="1"/>
    <col min="20" max="20" width="5.375" style="25" customWidth="1"/>
    <col min="25" max="25" width="8.5" style="31" customWidth="1"/>
    <col min="26" max="28" width="7.5" style="31" bestFit="1" customWidth="1"/>
  </cols>
  <sheetData>
    <row r="1" spans="1:36" ht="30" customHeight="1" x14ac:dyDescent="0.2">
      <c r="A1" s="61" t="s">
        <v>57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36" ht="21.75" customHeight="1" x14ac:dyDescent="0.2">
      <c r="A2" s="65" t="s">
        <v>56</v>
      </c>
      <c r="B2" s="50" t="s">
        <v>27</v>
      </c>
      <c r="C2" s="50"/>
      <c r="D2" s="50"/>
      <c r="E2" s="50"/>
      <c r="F2" s="50" t="s">
        <v>58</v>
      </c>
      <c r="G2" s="50"/>
      <c r="H2" s="50"/>
      <c r="I2" s="50"/>
      <c r="J2" s="50" t="s">
        <v>63</v>
      </c>
      <c r="K2" s="50"/>
      <c r="L2" s="50"/>
      <c r="M2" s="50"/>
      <c r="N2" s="50" t="s">
        <v>68</v>
      </c>
      <c r="O2" s="50"/>
      <c r="P2" s="50"/>
      <c r="Q2" s="50"/>
      <c r="R2" s="58" t="s">
        <v>72</v>
      </c>
      <c r="S2" s="59"/>
      <c r="T2" s="60"/>
      <c r="U2" s="70" t="s">
        <v>75</v>
      </c>
      <c r="V2" s="71"/>
      <c r="W2" s="71"/>
      <c r="X2" s="71"/>
      <c r="Y2" s="70" t="s">
        <v>78</v>
      </c>
      <c r="Z2" s="71"/>
      <c r="AA2" s="71"/>
      <c r="AB2" s="72"/>
      <c r="AC2" s="57" t="s">
        <v>87</v>
      </c>
      <c r="AD2" s="57"/>
      <c r="AE2" s="57"/>
      <c r="AF2" s="57"/>
      <c r="AG2" s="57" t="s">
        <v>89</v>
      </c>
      <c r="AH2" s="57"/>
      <c r="AI2" s="57"/>
      <c r="AJ2" s="57"/>
    </row>
    <row r="3" spans="1:36" ht="24.75" customHeight="1" x14ac:dyDescent="0.2">
      <c r="A3" s="66"/>
      <c r="B3" s="4" t="s">
        <v>38</v>
      </c>
      <c r="C3" s="4" t="s">
        <v>41</v>
      </c>
      <c r="D3" s="4" t="s">
        <v>43</v>
      </c>
      <c r="E3" s="5" t="s">
        <v>31</v>
      </c>
      <c r="F3" s="20" t="s">
        <v>59</v>
      </c>
      <c r="G3" s="20" t="s">
        <v>60</v>
      </c>
      <c r="H3" s="20" t="s">
        <v>61</v>
      </c>
      <c r="I3" s="5" t="s">
        <v>31</v>
      </c>
      <c r="J3" s="21" t="s">
        <v>64</v>
      </c>
      <c r="K3" s="21" t="s">
        <v>65</v>
      </c>
      <c r="L3" s="21" t="s">
        <v>66</v>
      </c>
      <c r="M3" s="5" t="s">
        <v>31</v>
      </c>
      <c r="N3" s="24" t="s">
        <v>69</v>
      </c>
      <c r="O3" s="24" t="s">
        <v>70</v>
      </c>
      <c r="P3" s="24" t="s">
        <v>71</v>
      </c>
      <c r="Q3" s="5" t="s">
        <v>31</v>
      </c>
      <c r="R3" s="28" t="s">
        <v>85</v>
      </c>
      <c r="S3" s="28" t="s">
        <v>86</v>
      </c>
      <c r="T3" s="28" t="s">
        <v>73</v>
      </c>
      <c r="U3" s="28" t="s">
        <v>84</v>
      </c>
      <c r="V3" s="28" t="s">
        <v>83</v>
      </c>
      <c r="W3" s="28" t="s">
        <v>82</v>
      </c>
      <c r="X3" s="27" t="s">
        <v>76</v>
      </c>
      <c r="Y3" s="27" t="s">
        <v>79</v>
      </c>
      <c r="Z3" s="27" t="s">
        <v>80</v>
      </c>
      <c r="AA3" s="27" t="s">
        <v>81</v>
      </c>
      <c r="AB3" s="27" t="s">
        <v>73</v>
      </c>
      <c r="AC3" s="27" t="s">
        <v>79</v>
      </c>
      <c r="AD3" s="27" t="s">
        <v>80</v>
      </c>
      <c r="AE3" s="27" t="s">
        <v>88</v>
      </c>
      <c r="AF3" s="27" t="s">
        <v>73</v>
      </c>
      <c r="AG3" s="27" t="s">
        <v>90</v>
      </c>
      <c r="AH3" s="27" t="s">
        <v>91</v>
      </c>
      <c r="AI3" s="27" t="s">
        <v>92</v>
      </c>
      <c r="AJ3" s="27" t="s">
        <v>73</v>
      </c>
    </row>
    <row r="4" spans="1:36" ht="36" x14ac:dyDescent="0.2">
      <c r="A4" s="18" t="s">
        <v>6</v>
      </c>
      <c r="B4" s="9">
        <v>5</v>
      </c>
      <c r="C4" s="9">
        <v>5</v>
      </c>
      <c r="D4" s="9">
        <v>5</v>
      </c>
      <c r="E4" s="9">
        <f t="shared" ref="E4:E24" si="0">AVERAGE(B4:D4)</f>
        <v>5</v>
      </c>
      <c r="F4" s="9">
        <v>0</v>
      </c>
      <c r="G4" s="9">
        <v>0</v>
      </c>
      <c r="H4" s="9">
        <v>0</v>
      </c>
      <c r="I4" s="9">
        <f>AVERAGE(F4:H4)</f>
        <v>0</v>
      </c>
      <c r="J4" s="22">
        <v>4</v>
      </c>
      <c r="K4" s="22">
        <v>4</v>
      </c>
      <c r="L4" s="22">
        <v>4</v>
      </c>
      <c r="M4" s="23">
        <f>AVERAGE(J4:L4)</f>
        <v>4</v>
      </c>
      <c r="N4" s="22">
        <v>4</v>
      </c>
      <c r="O4" s="22">
        <v>4</v>
      </c>
      <c r="P4" s="22">
        <v>4</v>
      </c>
      <c r="Q4" s="26">
        <f>AVERAGE(N4:P4)</f>
        <v>4</v>
      </c>
      <c r="R4" s="30">
        <v>4.5</v>
      </c>
      <c r="S4" s="30">
        <v>4</v>
      </c>
      <c r="T4" s="30">
        <f>(R4+S4)/2</f>
        <v>4.25</v>
      </c>
      <c r="U4" s="30">
        <v>3</v>
      </c>
      <c r="V4" s="30">
        <v>3</v>
      </c>
      <c r="W4" s="30">
        <v>4</v>
      </c>
      <c r="X4" s="29">
        <f>AVERAGE(U4:W4)</f>
        <v>3.3333333333333335</v>
      </c>
      <c r="Y4" s="32">
        <v>4</v>
      </c>
      <c r="Z4" s="32">
        <v>4</v>
      </c>
      <c r="AA4" s="32">
        <v>4</v>
      </c>
      <c r="AB4" s="33">
        <f>AVERAGE(Y4:AA4)</f>
        <v>4</v>
      </c>
      <c r="AC4" s="32">
        <v>1</v>
      </c>
      <c r="AD4" s="32">
        <v>3</v>
      </c>
      <c r="AE4" s="32">
        <v>1</v>
      </c>
      <c r="AF4" s="36">
        <f>AVERAGE(AC4:AE4)</f>
        <v>1.6666666666666667</v>
      </c>
      <c r="AG4" s="32">
        <v>5</v>
      </c>
      <c r="AH4" s="32">
        <v>5</v>
      </c>
      <c r="AI4" s="32">
        <v>5</v>
      </c>
      <c r="AJ4" s="39">
        <f>(AG4+AH4+AI4)/3</f>
        <v>5</v>
      </c>
    </row>
    <row r="5" spans="1:36" ht="24" x14ac:dyDescent="0.2">
      <c r="A5" s="18" t="s">
        <v>7</v>
      </c>
      <c r="B5" s="9">
        <v>5</v>
      </c>
      <c r="C5" s="9">
        <v>5</v>
      </c>
      <c r="D5" s="9">
        <v>5</v>
      </c>
      <c r="E5" s="9">
        <f t="shared" si="0"/>
        <v>5</v>
      </c>
      <c r="F5" s="9">
        <v>4</v>
      </c>
      <c r="G5" s="9">
        <v>4</v>
      </c>
      <c r="H5" s="9">
        <v>4</v>
      </c>
      <c r="I5" s="9">
        <f t="shared" ref="I5:I24" si="1">AVERAGE(F5:H5)</f>
        <v>4</v>
      </c>
      <c r="J5" s="22">
        <v>4</v>
      </c>
      <c r="K5" s="22">
        <v>5</v>
      </c>
      <c r="L5" s="22">
        <v>5</v>
      </c>
      <c r="M5" s="23">
        <f t="shared" ref="M5:M24" si="2">AVERAGE(J5:L5)</f>
        <v>4.666666666666667</v>
      </c>
      <c r="N5" s="22">
        <v>5</v>
      </c>
      <c r="O5" s="22">
        <v>4</v>
      </c>
      <c r="P5" s="22">
        <v>4</v>
      </c>
      <c r="Q5" s="26">
        <f t="shared" ref="Q5:Q23" si="3">AVERAGE(N5:P5)</f>
        <v>4.333333333333333</v>
      </c>
      <c r="R5" s="30">
        <v>4.5</v>
      </c>
      <c r="S5" s="30">
        <v>4</v>
      </c>
      <c r="T5" s="30">
        <f t="shared" ref="T5:T23" si="4">(R5+S5)/2</f>
        <v>4.25</v>
      </c>
      <c r="U5" s="30">
        <v>5</v>
      </c>
      <c r="V5" s="30">
        <v>5</v>
      </c>
      <c r="W5" s="30">
        <v>5</v>
      </c>
      <c r="X5" s="29">
        <f t="shared" ref="X5:X23" si="5">AVERAGE(U5:W5)</f>
        <v>5</v>
      </c>
      <c r="Y5" s="32">
        <v>4</v>
      </c>
      <c r="Z5" s="32">
        <v>4</v>
      </c>
      <c r="AA5" s="32">
        <v>4</v>
      </c>
      <c r="AB5" s="33">
        <f t="shared" ref="AB5:AB23" si="6">AVERAGE(Y5:AA5)</f>
        <v>4</v>
      </c>
      <c r="AC5" s="32">
        <v>5</v>
      </c>
      <c r="AD5" s="32">
        <v>4</v>
      </c>
      <c r="AE5" s="32">
        <v>5</v>
      </c>
      <c r="AF5" s="36">
        <f t="shared" ref="AF5:AF24" si="7">AVERAGE(AC5:AE5)</f>
        <v>4.666666666666667</v>
      </c>
      <c r="AG5" s="32">
        <v>5</v>
      </c>
      <c r="AH5" s="32">
        <v>5</v>
      </c>
      <c r="AI5" s="32">
        <v>5</v>
      </c>
      <c r="AJ5" s="39">
        <f t="shared" ref="AJ5:AJ24" si="8">(AG5+AH5+AI5)/3</f>
        <v>5</v>
      </c>
    </row>
    <row r="6" spans="1:36" ht="24" x14ac:dyDescent="0.2">
      <c r="A6" s="18" t="s">
        <v>8</v>
      </c>
      <c r="B6" s="9">
        <v>5</v>
      </c>
      <c r="C6" s="9">
        <v>5</v>
      </c>
      <c r="D6" s="9">
        <v>5</v>
      </c>
      <c r="E6" s="9">
        <f t="shared" si="0"/>
        <v>5</v>
      </c>
      <c r="F6" s="9">
        <v>4</v>
      </c>
      <c r="G6" s="9">
        <v>5</v>
      </c>
      <c r="H6" s="9">
        <v>4</v>
      </c>
      <c r="I6" s="9">
        <f t="shared" si="1"/>
        <v>4.333333333333333</v>
      </c>
      <c r="J6" s="22">
        <v>4</v>
      </c>
      <c r="K6" s="22">
        <v>5</v>
      </c>
      <c r="L6" s="22">
        <v>4</v>
      </c>
      <c r="M6" s="23">
        <f t="shared" si="2"/>
        <v>4.333333333333333</v>
      </c>
      <c r="N6" s="22">
        <v>4</v>
      </c>
      <c r="O6" s="22">
        <v>3</v>
      </c>
      <c r="P6" s="22">
        <v>4</v>
      </c>
      <c r="Q6" s="26">
        <f t="shared" si="3"/>
        <v>3.6666666666666665</v>
      </c>
      <c r="R6" s="30">
        <v>5</v>
      </c>
      <c r="S6" s="30">
        <v>5</v>
      </c>
      <c r="T6" s="30">
        <f t="shared" si="4"/>
        <v>5</v>
      </c>
      <c r="U6" s="30">
        <v>4</v>
      </c>
      <c r="V6" s="30">
        <v>4</v>
      </c>
      <c r="W6" s="30">
        <v>5</v>
      </c>
      <c r="X6" s="29">
        <f t="shared" si="5"/>
        <v>4.333333333333333</v>
      </c>
      <c r="Y6" s="32">
        <v>5</v>
      </c>
      <c r="Z6" s="32">
        <v>5</v>
      </c>
      <c r="AA6" s="32">
        <v>5</v>
      </c>
      <c r="AB6" s="33">
        <f t="shared" si="6"/>
        <v>5</v>
      </c>
      <c r="AC6" s="32">
        <v>4</v>
      </c>
      <c r="AD6" s="32">
        <v>5</v>
      </c>
      <c r="AE6" s="32">
        <v>4</v>
      </c>
      <c r="AF6" s="36">
        <f t="shared" si="7"/>
        <v>4.333333333333333</v>
      </c>
      <c r="AG6" s="32">
        <v>5</v>
      </c>
      <c r="AH6" s="32">
        <v>5</v>
      </c>
      <c r="AI6" s="32">
        <v>5</v>
      </c>
      <c r="AJ6" s="39">
        <f t="shared" si="8"/>
        <v>5</v>
      </c>
    </row>
    <row r="7" spans="1:36" ht="24" x14ac:dyDescent="0.2">
      <c r="A7" s="18" t="s">
        <v>9</v>
      </c>
      <c r="B7" s="9">
        <v>4</v>
      </c>
      <c r="C7" s="9">
        <v>3</v>
      </c>
      <c r="D7" s="9">
        <v>4</v>
      </c>
      <c r="E7" s="9">
        <f t="shared" si="0"/>
        <v>3.6666666666666665</v>
      </c>
      <c r="F7" s="9">
        <v>5</v>
      </c>
      <c r="G7" s="9">
        <v>5</v>
      </c>
      <c r="H7" s="9">
        <v>5</v>
      </c>
      <c r="I7" s="9">
        <f t="shared" si="1"/>
        <v>5</v>
      </c>
      <c r="J7" s="22">
        <v>4</v>
      </c>
      <c r="K7" s="22">
        <v>4</v>
      </c>
      <c r="L7" s="22">
        <v>4</v>
      </c>
      <c r="M7" s="23">
        <f t="shared" si="2"/>
        <v>4</v>
      </c>
      <c r="N7" s="22">
        <v>3</v>
      </c>
      <c r="O7" s="22">
        <v>4</v>
      </c>
      <c r="P7" s="22">
        <v>3</v>
      </c>
      <c r="Q7" s="26">
        <f t="shared" si="3"/>
        <v>3.3333333333333335</v>
      </c>
      <c r="R7" s="30">
        <v>4</v>
      </c>
      <c r="S7" s="30">
        <v>4</v>
      </c>
      <c r="T7" s="30">
        <f t="shared" si="4"/>
        <v>4</v>
      </c>
      <c r="U7" s="30">
        <v>2</v>
      </c>
      <c r="V7" s="30">
        <v>3</v>
      </c>
      <c r="W7" s="30">
        <v>4</v>
      </c>
      <c r="X7" s="29">
        <f t="shared" si="5"/>
        <v>3</v>
      </c>
      <c r="Y7" s="32">
        <v>3</v>
      </c>
      <c r="Z7" s="32">
        <v>4</v>
      </c>
      <c r="AA7" s="32">
        <v>4</v>
      </c>
      <c r="AB7" s="33">
        <f t="shared" si="6"/>
        <v>3.6666666666666665</v>
      </c>
      <c r="AC7" s="32">
        <v>4</v>
      </c>
      <c r="AD7" s="32">
        <v>4</v>
      </c>
      <c r="AE7" s="32">
        <v>4</v>
      </c>
      <c r="AF7" s="36">
        <f t="shared" si="7"/>
        <v>4</v>
      </c>
      <c r="AG7" s="32">
        <v>2</v>
      </c>
      <c r="AH7" s="32">
        <v>2</v>
      </c>
      <c r="AI7" s="32">
        <v>4</v>
      </c>
      <c r="AJ7" s="39">
        <f t="shared" si="8"/>
        <v>2.6666666666666665</v>
      </c>
    </row>
    <row r="8" spans="1:36" ht="36" x14ac:dyDescent="0.2">
      <c r="A8" s="18" t="s">
        <v>10</v>
      </c>
      <c r="B8" s="9">
        <v>5</v>
      </c>
      <c r="C8" s="9">
        <v>5</v>
      </c>
      <c r="D8" s="9">
        <v>5</v>
      </c>
      <c r="E8" s="9">
        <f t="shared" si="0"/>
        <v>5</v>
      </c>
      <c r="F8" s="9">
        <v>5</v>
      </c>
      <c r="G8" s="9">
        <v>5</v>
      </c>
      <c r="H8" s="9">
        <v>5</v>
      </c>
      <c r="I8" s="9">
        <f t="shared" si="1"/>
        <v>5</v>
      </c>
      <c r="J8" s="22">
        <v>3</v>
      </c>
      <c r="K8" s="22">
        <v>5</v>
      </c>
      <c r="L8" s="22">
        <v>5</v>
      </c>
      <c r="M8" s="23">
        <f t="shared" si="2"/>
        <v>4.333333333333333</v>
      </c>
      <c r="N8" s="22">
        <v>5</v>
      </c>
      <c r="O8" s="22">
        <v>4</v>
      </c>
      <c r="P8" s="22">
        <v>4</v>
      </c>
      <c r="Q8" s="26">
        <f t="shared" si="3"/>
        <v>4.333333333333333</v>
      </c>
      <c r="R8" s="30">
        <v>4.5</v>
      </c>
      <c r="S8" s="30">
        <v>5</v>
      </c>
      <c r="T8" s="30">
        <f t="shared" si="4"/>
        <v>4.75</v>
      </c>
      <c r="U8" s="30">
        <v>4</v>
      </c>
      <c r="V8" s="30">
        <v>5</v>
      </c>
      <c r="W8" s="30">
        <v>5</v>
      </c>
      <c r="X8" s="29">
        <f t="shared" si="5"/>
        <v>4.666666666666667</v>
      </c>
      <c r="Y8" s="32">
        <v>4</v>
      </c>
      <c r="Z8" s="32">
        <v>5</v>
      </c>
      <c r="AA8" s="32">
        <v>5</v>
      </c>
      <c r="AB8" s="33">
        <f t="shared" si="6"/>
        <v>4.666666666666667</v>
      </c>
      <c r="AC8" s="32">
        <v>5</v>
      </c>
      <c r="AD8" s="32">
        <v>5</v>
      </c>
      <c r="AE8" s="32">
        <v>5</v>
      </c>
      <c r="AF8" s="36">
        <f t="shared" si="7"/>
        <v>5</v>
      </c>
      <c r="AG8" s="32">
        <v>5</v>
      </c>
      <c r="AH8" s="32">
        <v>5</v>
      </c>
      <c r="AI8" s="32">
        <v>4</v>
      </c>
      <c r="AJ8" s="39">
        <f t="shared" si="8"/>
        <v>4.666666666666667</v>
      </c>
    </row>
    <row r="9" spans="1:36" ht="24" x14ac:dyDescent="0.2">
      <c r="A9" s="18" t="s">
        <v>11</v>
      </c>
      <c r="B9" s="9">
        <v>4</v>
      </c>
      <c r="C9" s="9">
        <v>5</v>
      </c>
      <c r="D9" s="9">
        <v>4</v>
      </c>
      <c r="E9" s="9">
        <f t="shared" si="0"/>
        <v>4.333333333333333</v>
      </c>
      <c r="F9" s="9">
        <v>4</v>
      </c>
      <c r="G9" s="9">
        <v>4</v>
      </c>
      <c r="H9" s="9">
        <v>4</v>
      </c>
      <c r="I9" s="9">
        <f t="shared" si="1"/>
        <v>4</v>
      </c>
      <c r="J9" s="22">
        <v>4</v>
      </c>
      <c r="K9" s="22">
        <v>4</v>
      </c>
      <c r="L9" s="22">
        <v>4</v>
      </c>
      <c r="M9" s="23">
        <f t="shared" si="2"/>
        <v>4</v>
      </c>
      <c r="N9" s="22">
        <v>5</v>
      </c>
      <c r="O9" s="22">
        <v>4</v>
      </c>
      <c r="P9" s="22">
        <v>5</v>
      </c>
      <c r="Q9" s="26">
        <f t="shared" si="3"/>
        <v>4.666666666666667</v>
      </c>
      <c r="R9" s="30">
        <v>5</v>
      </c>
      <c r="S9" s="30">
        <v>5</v>
      </c>
      <c r="T9" s="30">
        <f t="shared" si="4"/>
        <v>5</v>
      </c>
      <c r="U9" s="30">
        <v>5</v>
      </c>
      <c r="V9" s="30">
        <v>5</v>
      </c>
      <c r="W9" s="30">
        <v>5</v>
      </c>
      <c r="X9" s="29">
        <f t="shared" si="5"/>
        <v>5</v>
      </c>
      <c r="Y9" s="32">
        <v>4</v>
      </c>
      <c r="Z9" s="32">
        <v>5</v>
      </c>
      <c r="AA9" s="32">
        <v>5</v>
      </c>
      <c r="AB9" s="33">
        <f t="shared" si="6"/>
        <v>4.666666666666667</v>
      </c>
      <c r="AC9" s="32">
        <v>5</v>
      </c>
      <c r="AD9" s="32">
        <v>5</v>
      </c>
      <c r="AE9" s="32">
        <v>5</v>
      </c>
      <c r="AF9" s="36">
        <f t="shared" si="7"/>
        <v>5</v>
      </c>
      <c r="AG9" s="32">
        <v>5</v>
      </c>
      <c r="AH9" s="32">
        <v>5</v>
      </c>
      <c r="AI9" s="32">
        <v>5</v>
      </c>
      <c r="AJ9" s="39">
        <f t="shared" si="8"/>
        <v>5</v>
      </c>
    </row>
    <row r="10" spans="1:36" ht="36" x14ac:dyDescent="0.2">
      <c r="A10" s="18" t="s">
        <v>12</v>
      </c>
      <c r="B10" s="9">
        <v>5</v>
      </c>
      <c r="C10" s="9">
        <v>5</v>
      </c>
      <c r="D10" s="9">
        <v>5</v>
      </c>
      <c r="E10" s="9">
        <f t="shared" si="0"/>
        <v>5</v>
      </c>
      <c r="F10" s="9">
        <v>5</v>
      </c>
      <c r="G10" s="9">
        <v>5</v>
      </c>
      <c r="H10" s="9">
        <v>5</v>
      </c>
      <c r="I10" s="9">
        <f t="shared" si="1"/>
        <v>5</v>
      </c>
      <c r="J10" s="22">
        <v>4</v>
      </c>
      <c r="K10" s="22">
        <v>5</v>
      </c>
      <c r="L10" s="22">
        <v>5</v>
      </c>
      <c r="M10" s="23">
        <f t="shared" si="2"/>
        <v>4.666666666666667</v>
      </c>
      <c r="N10" s="22">
        <v>5</v>
      </c>
      <c r="O10" s="22">
        <v>4</v>
      </c>
      <c r="P10" s="22">
        <v>5</v>
      </c>
      <c r="Q10" s="26">
        <f t="shared" si="3"/>
        <v>4.666666666666667</v>
      </c>
      <c r="R10" s="30">
        <v>5</v>
      </c>
      <c r="S10" s="30">
        <v>5</v>
      </c>
      <c r="T10" s="30">
        <f t="shared" si="4"/>
        <v>5</v>
      </c>
      <c r="U10" s="30">
        <v>5</v>
      </c>
      <c r="V10" s="30">
        <v>5</v>
      </c>
      <c r="W10" s="30">
        <v>5</v>
      </c>
      <c r="X10" s="29">
        <f t="shared" si="5"/>
        <v>5</v>
      </c>
      <c r="Y10" s="32">
        <v>4</v>
      </c>
      <c r="Z10" s="32">
        <v>5</v>
      </c>
      <c r="AA10" s="32">
        <v>5</v>
      </c>
      <c r="AB10" s="33">
        <f t="shared" si="6"/>
        <v>4.666666666666667</v>
      </c>
      <c r="AC10" s="32">
        <v>5</v>
      </c>
      <c r="AD10" s="32">
        <v>5</v>
      </c>
      <c r="AE10" s="32">
        <v>5</v>
      </c>
      <c r="AF10" s="36">
        <f t="shared" si="7"/>
        <v>5</v>
      </c>
      <c r="AG10" s="32">
        <v>5</v>
      </c>
      <c r="AH10" s="32">
        <v>5</v>
      </c>
      <c r="AI10" s="32">
        <v>5</v>
      </c>
      <c r="AJ10" s="39">
        <f t="shared" si="8"/>
        <v>5</v>
      </c>
    </row>
    <row r="11" spans="1:36" ht="36" x14ac:dyDescent="0.2">
      <c r="A11" s="18" t="s">
        <v>13</v>
      </c>
      <c r="B11" s="9">
        <v>5</v>
      </c>
      <c r="C11" s="9">
        <v>5</v>
      </c>
      <c r="D11" s="9">
        <v>5</v>
      </c>
      <c r="E11" s="9">
        <f t="shared" si="0"/>
        <v>5</v>
      </c>
      <c r="F11" s="9">
        <v>3</v>
      </c>
      <c r="G11" s="9">
        <v>4</v>
      </c>
      <c r="H11" s="9">
        <v>3</v>
      </c>
      <c r="I11" s="9">
        <f t="shared" si="1"/>
        <v>3.3333333333333335</v>
      </c>
      <c r="J11" s="22">
        <v>5</v>
      </c>
      <c r="K11" s="22">
        <v>4</v>
      </c>
      <c r="L11" s="22">
        <v>5</v>
      </c>
      <c r="M11" s="23">
        <f t="shared" si="2"/>
        <v>4.666666666666667</v>
      </c>
      <c r="N11" s="22">
        <v>5</v>
      </c>
      <c r="O11" s="22">
        <v>4</v>
      </c>
      <c r="P11" s="22">
        <v>4</v>
      </c>
      <c r="Q11" s="26">
        <f t="shared" si="3"/>
        <v>4.333333333333333</v>
      </c>
      <c r="R11" s="30">
        <v>5</v>
      </c>
      <c r="S11" s="30">
        <v>5</v>
      </c>
      <c r="T11" s="30">
        <f t="shared" si="4"/>
        <v>5</v>
      </c>
      <c r="U11" s="30">
        <v>5</v>
      </c>
      <c r="V11" s="30">
        <v>4</v>
      </c>
      <c r="W11" s="30">
        <v>5</v>
      </c>
      <c r="X11" s="29">
        <f t="shared" si="5"/>
        <v>4.666666666666667</v>
      </c>
      <c r="Y11" s="32">
        <v>5</v>
      </c>
      <c r="Z11" s="32">
        <v>5</v>
      </c>
      <c r="AA11" s="34">
        <v>5</v>
      </c>
      <c r="AB11" s="35">
        <f t="shared" si="6"/>
        <v>5</v>
      </c>
      <c r="AC11" s="32">
        <v>5</v>
      </c>
      <c r="AD11" s="32">
        <v>5</v>
      </c>
      <c r="AE11" s="32">
        <v>5</v>
      </c>
      <c r="AF11" s="36">
        <f t="shared" si="7"/>
        <v>5</v>
      </c>
      <c r="AG11" s="32">
        <v>5</v>
      </c>
      <c r="AH11" s="32">
        <v>5</v>
      </c>
      <c r="AI11" s="32">
        <v>4</v>
      </c>
      <c r="AJ11" s="39">
        <f t="shared" si="8"/>
        <v>4.666666666666667</v>
      </c>
    </row>
    <row r="12" spans="1:36" ht="36" x14ac:dyDescent="0.2">
      <c r="A12" s="18" t="s">
        <v>14</v>
      </c>
      <c r="B12" s="9">
        <v>4</v>
      </c>
      <c r="C12" s="9">
        <v>4</v>
      </c>
      <c r="D12" s="9">
        <v>4</v>
      </c>
      <c r="E12" s="9">
        <f t="shared" si="0"/>
        <v>4</v>
      </c>
      <c r="F12" s="9">
        <v>5</v>
      </c>
      <c r="G12" s="9">
        <v>5</v>
      </c>
      <c r="H12" s="9">
        <v>5</v>
      </c>
      <c r="I12" s="9">
        <f t="shared" si="1"/>
        <v>5</v>
      </c>
      <c r="J12" s="22">
        <v>4</v>
      </c>
      <c r="K12" s="22">
        <v>5</v>
      </c>
      <c r="L12" s="22">
        <v>5</v>
      </c>
      <c r="M12" s="23">
        <f t="shared" si="2"/>
        <v>4.666666666666667</v>
      </c>
      <c r="N12" s="22">
        <v>5</v>
      </c>
      <c r="O12" s="22">
        <v>4</v>
      </c>
      <c r="P12" s="22">
        <v>5</v>
      </c>
      <c r="Q12" s="26">
        <f t="shared" si="3"/>
        <v>4.666666666666667</v>
      </c>
      <c r="R12" s="30">
        <v>5</v>
      </c>
      <c r="S12" s="30">
        <v>5</v>
      </c>
      <c r="T12" s="30">
        <f t="shared" si="4"/>
        <v>5</v>
      </c>
      <c r="U12" s="30">
        <v>5</v>
      </c>
      <c r="V12" s="30">
        <v>5</v>
      </c>
      <c r="W12" s="30">
        <v>5</v>
      </c>
      <c r="X12" s="29">
        <f t="shared" si="5"/>
        <v>5</v>
      </c>
      <c r="Y12" s="32">
        <v>5</v>
      </c>
      <c r="Z12" s="32">
        <v>5</v>
      </c>
      <c r="AA12" s="34">
        <v>5</v>
      </c>
      <c r="AB12" s="35">
        <f t="shared" si="6"/>
        <v>5</v>
      </c>
      <c r="AC12" s="32">
        <v>4</v>
      </c>
      <c r="AD12" s="32">
        <v>5</v>
      </c>
      <c r="AE12" s="32">
        <v>4</v>
      </c>
      <c r="AF12" s="36">
        <f t="shared" si="7"/>
        <v>4.333333333333333</v>
      </c>
      <c r="AG12" s="32">
        <v>5</v>
      </c>
      <c r="AH12" s="32">
        <v>5</v>
      </c>
      <c r="AI12" s="32">
        <v>5</v>
      </c>
      <c r="AJ12" s="39">
        <f t="shared" si="8"/>
        <v>5</v>
      </c>
    </row>
    <row r="13" spans="1:36" ht="48" x14ac:dyDescent="0.2">
      <c r="A13" s="18" t="s">
        <v>15</v>
      </c>
      <c r="B13" s="9">
        <v>5</v>
      </c>
      <c r="C13" s="9">
        <v>5</v>
      </c>
      <c r="D13" s="9">
        <v>5</v>
      </c>
      <c r="E13" s="9">
        <f t="shared" si="0"/>
        <v>5</v>
      </c>
      <c r="F13" s="9">
        <v>5</v>
      </c>
      <c r="G13" s="9">
        <v>5</v>
      </c>
      <c r="H13" s="9">
        <v>5</v>
      </c>
      <c r="I13" s="9">
        <f t="shared" si="1"/>
        <v>5</v>
      </c>
      <c r="J13" s="22">
        <v>4</v>
      </c>
      <c r="K13" s="22">
        <v>5</v>
      </c>
      <c r="L13" s="22">
        <v>5</v>
      </c>
      <c r="M13" s="23">
        <f t="shared" si="2"/>
        <v>4.666666666666667</v>
      </c>
      <c r="N13" s="22">
        <v>5</v>
      </c>
      <c r="O13" s="22">
        <v>4</v>
      </c>
      <c r="P13" s="22">
        <v>5</v>
      </c>
      <c r="Q13" s="26">
        <f t="shared" si="3"/>
        <v>4.666666666666667</v>
      </c>
      <c r="R13" s="30">
        <v>5</v>
      </c>
      <c r="S13" s="30">
        <v>5</v>
      </c>
      <c r="T13" s="30">
        <f t="shared" si="4"/>
        <v>5</v>
      </c>
      <c r="U13" s="30">
        <v>5</v>
      </c>
      <c r="V13" s="30">
        <v>5</v>
      </c>
      <c r="W13" s="30">
        <v>5</v>
      </c>
      <c r="X13" s="29">
        <f t="shared" si="5"/>
        <v>5</v>
      </c>
      <c r="Y13" s="32">
        <v>5</v>
      </c>
      <c r="Z13" s="32">
        <v>5</v>
      </c>
      <c r="AA13" s="34">
        <v>5</v>
      </c>
      <c r="AB13" s="35">
        <f t="shared" si="6"/>
        <v>5</v>
      </c>
      <c r="AC13" s="32">
        <v>5</v>
      </c>
      <c r="AD13" s="32">
        <v>5</v>
      </c>
      <c r="AE13" s="32">
        <v>5</v>
      </c>
      <c r="AF13" s="36">
        <f t="shared" si="7"/>
        <v>5</v>
      </c>
      <c r="AG13" s="32">
        <v>5</v>
      </c>
      <c r="AH13" s="32">
        <v>5</v>
      </c>
      <c r="AI13" s="32">
        <v>5</v>
      </c>
      <c r="AJ13" s="39">
        <f t="shared" si="8"/>
        <v>5</v>
      </c>
    </row>
    <row r="14" spans="1:36" ht="24" x14ac:dyDescent="0.2">
      <c r="A14" s="18" t="s">
        <v>16</v>
      </c>
      <c r="B14" s="9">
        <v>5</v>
      </c>
      <c r="C14" s="9">
        <v>5</v>
      </c>
      <c r="D14" s="9">
        <v>5</v>
      </c>
      <c r="E14" s="9">
        <f t="shared" si="0"/>
        <v>5</v>
      </c>
      <c r="F14" s="9">
        <v>5</v>
      </c>
      <c r="G14" s="9">
        <v>5</v>
      </c>
      <c r="H14" s="9">
        <v>5</v>
      </c>
      <c r="I14" s="9">
        <f t="shared" si="1"/>
        <v>5</v>
      </c>
      <c r="J14" s="22">
        <v>5</v>
      </c>
      <c r="K14" s="22">
        <v>5</v>
      </c>
      <c r="L14" s="22">
        <v>5</v>
      </c>
      <c r="M14" s="23">
        <f t="shared" si="2"/>
        <v>5</v>
      </c>
      <c r="N14" s="22">
        <v>5</v>
      </c>
      <c r="O14" s="22">
        <v>4</v>
      </c>
      <c r="P14" s="22">
        <v>5</v>
      </c>
      <c r="Q14" s="26">
        <f t="shared" si="3"/>
        <v>4.666666666666667</v>
      </c>
      <c r="R14" s="30">
        <v>5</v>
      </c>
      <c r="S14" s="30">
        <v>5</v>
      </c>
      <c r="T14" s="30">
        <f t="shared" si="4"/>
        <v>5</v>
      </c>
      <c r="U14" s="30">
        <v>5</v>
      </c>
      <c r="V14" s="30">
        <v>4</v>
      </c>
      <c r="W14" s="30">
        <v>5</v>
      </c>
      <c r="X14" s="29">
        <f t="shared" si="5"/>
        <v>4.666666666666667</v>
      </c>
      <c r="Y14" s="32">
        <v>5</v>
      </c>
      <c r="Z14" s="32">
        <v>5</v>
      </c>
      <c r="AA14" s="34">
        <v>5</v>
      </c>
      <c r="AB14" s="35">
        <f t="shared" si="6"/>
        <v>5</v>
      </c>
      <c r="AC14" s="32">
        <v>5</v>
      </c>
      <c r="AD14" s="32">
        <v>5</v>
      </c>
      <c r="AE14" s="32">
        <v>5</v>
      </c>
      <c r="AF14" s="36">
        <f t="shared" si="7"/>
        <v>5</v>
      </c>
      <c r="AG14" s="32">
        <v>5</v>
      </c>
      <c r="AH14" s="32">
        <v>5</v>
      </c>
      <c r="AI14" s="32">
        <v>5</v>
      </c>
      <c r="AJ14" s="39">
        <f t="shared" si="8"/>
        <v>5</v>
      </c>
    </row>
    <row r="15" spans="1:36" ht="48" x14ac:dyDescent="0.2">
      <c r="A15" s="18" t="s">
        <v>17</v>
      </c>
      <c r="B15" s="9">
        <v>5</v>
      </c>
      <c r="C15" s="9">
        <v>5</v>
      </c>
      <c r="D15" s="9">
        <v>5</v>
      </c>
      <c r="E15" s="9">
        <f t="shared" si="0"/>
        <v>5</v>
      </c>
      <c r="F15" s="9">
        <v>5</v>
      </c>
      <c r="G15" s="9">
        <v>5</v>
      </c>
      <c r="H15" s="9">
        <v>5</v>
      </c>
      <c r="I15" s="9">
        <f t="shared" si="1"/>
        <v>5</v>
      </c>
      <c r="J15" s="22">
        <v>5</v>
      </c>
      <c r="K15" s="22">
        <v>5</v>
      </c>
      <c r="L15" s="22">
        <v>5</v>
      </c>
      <c r="M15" s="23">
        <f t="shared" si="2"/>
        <v>5</v>
      </c>
      <c r="N15" s="22">
        <v>4</v>
      </c>
      <c r="O15" s="22">
        <v>4</v>
      </c>
      <c r="P15" s="22">
        <v>5</v>
      </c>
      <c r="Q15" s="26">
        <f t="shared" si="3"/>
        <v>4.333333333333333</v>
      </c>
      <c r="R15" s="30">
        <v>5</v>
      </c>
      <c r="S15" s="30">
        <v>5</v>
      </c>
      <c r="T15" s="30">
        <f t="shared" si="4"/>
        <v>5</v>
      </c>
      <c r="U15" s="30">
        <v>5</v>
      </c>
      <c r="V15" s="30">
        <v>5</v>
      </c>
      <c r="W15" s="30">
        <v>5</v>
      </c>
      <c r="X15" s="29">
        <f t="shared" si="5"/>
        <v>5</v>
      </c>
      <c r="Y15" s="32">
        <v>5</v>
      </c>
      <c r="Z15" s="32">
        <v>5</v>
      </c>
      <c r="AA15" s="34">
        <v>5</v>
      </c>
      <c r="AB15" s="35">
        <f t="shared" si="6"/>
        <v>5</v>
      </c>
      <c r="AC15" s="32">
        <v>4</v>
      </c>
      <c r="AD15" s="32">
        <v>4</v>
      </c>
      <c r="AE15" s="32">
        <v>4</v>
      </c>
      <c r="AF15" s="36">
        <f t="shared" si="7"/>
        <v>4</v>
      </c>
      <c r="AG15" s="32">
        <v>4</v>
      </c>
      <c r="AH15" s="32">
        <v>5</v>
      </c>
      <c r="AI15" s="32">
        <v>5</v>
      </c>
      <c r="AJ15" s="39">
        <f t="shared" si="8"/>
        <v>4.666666666666667</v>
      </c>
    </row>
    <row r="16" spans="1:36" ht="60" x14ac:dyDescent="0.2">
      <c r="A16" s="18" t="s">
        <v>18</v>
      </c>
      <c r="B16" s="9">
        <v>5</v>
      </c>
      <c r="C16" s="9">
        <v>5</v>
      </c>
      <c r="D16" s="9">
        <v>5</v>
      </c>
      <c r="E16" s="9">
        <f t="shared" si="0"/>
        <v>5</v>
      </c>
      <c r="F16" s="9">
        <v>4</v>
      </c>
      <c r="G16" s="9">
        <v>5</v>
      </c>
      <c r="H16" s="9">
        <v>4</v>
      </c>
      <c r="I16" s="9">
        <f t="shared" si="1"/>
        <v>4.333333333333333</v>
      </c>
      <c r="J16" s="22">
        <v>4</v>
      </c>
      <c r="K16" s="22">
        <v>5</v>
      </c>
      <c r="L16" s="22">
        <v>5</v>
      </c>
      <c r="M16" s="23">
        <f t="shared" si="2"/>
        <v>4.666666666666667</v>
      </c>
      <c r="N16" s="22">
        <v>4</v>
      </c>
      <c r="O16" s="22">
        <v>4</v>
      </c>
      <c r="P16" s="22">
        <v>4</v>
      </c>
      <c r="Q16" s="26">
        <f t="shared" si="3"/>
        <v>4</v>
      </c>
      <c r="R16" s="30">
        <v>5</v>
      </c>
      <c r="S16" s="30">
        <v>5</v>
      </c>
      <c r="T16" s="30">
        <f t="shared" si="4"/>
        <v>5</v>
      </c>
      <c r="U16" s="30">
        <v>5</v>
      </c>
      <c r="V16" s="30">
        <v>5</v>
      </c>
      <c r="W16" s="30">
        <v>5</v>
      </c>
      <c r="X16" s="29">
        <f t="shared" si="5"/>
        <v>5</v>
      </c>
      <c r="Y16" s="32">
        <v>5</v>
      </c>
      <c r="Z16" s="32">
        <v>5</v>
      </c>
      <c r="AA16" s="34">
        <v>5</v>
      </c>
      <c r="AB16" s="35">
        <f t="shared" si="6"/>
        <v>5</v>
      </c>
      <c r="AC16" s="32">
        <v>5</v>
      </c>
      <c r="AD16" s="32">
        <v>4</v>
      </c>
      <c r="AE16" s="32">
        <v>5</v>
      </c>
      <c r="AF16" s="36">
        <f t="shared" si="7"/>
        <v>4.666666666666667</v>
      </c>
      <c r="AG16" s="32">
        <v>5</v>
      </c>
      <c r="AH16" s="32">
        <v>5</v>
      </c>
      <c r="AI16" s="32">
        <v>5</v>
      </c>
      <c r="AJ16" s="39">
        <f t="shared" si="8"/>
        <v>5</v>
      </c>
    </row>
    <row r="17" spans="1:36" ht="24" x14ac:dyDescent="0.2">
      <c r="A17" s="18" t="s">
        <v>19</v>
      </c>
      <c r="B17" s="9">
        <v>4</v>
      </c>
      <c r="C17" s="9">
        <v>4</v>
      </c>
      <c r="D17" s="9">
        <v>4</v>
      </c>
      <c r="E17" s="9">
        <f t="shared" si="0"/>
        <v>4</v>
      </c>
      <c r="F17" s="9">
        <v>5</v>
      </c>
      <c r="G17" s="9">
        <v>5</v>
      </c>
      <c r="H17" s="9">
        <v>5</v>
      </c>
      <c r="I17" s="9">
        <f t="shared" si="1"/>
        <v>5</v>
      </c>
      <c r="J17" s="22">
        <v>4</v>
      </c>
      <c r="K17" s="22">
        <v>4</v>
      </c>
      <c r="L17" s="22">
        <v>4</v>
      </c>
      <c r="M17" s="23">
        <f t="shared" si="2"/>
        <v>4</v>
      </c>
      <c r="N17" s="22">
        <v>4</v>
      </c>
      <c r="O17" s="22">
        <v>4</v>
      </c>
      <c r="P17" s="22">
        <v>4</v>
      </c>
      <c r="Q17" s="26">
        <f t="shared" si="3"/>
        <v>4</v>
      </c>
      <c r="R17" s="30">
        <v>4.5</v>
      </c>
      <c r="S17" s="30">
        <v>4</v>
      </c>
      <c r="T17" s="30">
        <f t="shared" si="4"/>
        <v>4.25</v>
      </c>
      <c r="U17" s="30">
        <v>5</v>
      </c>
      <c r="V17" s="30">
        <v>4</v>
      </c>
      <c r="W17" s="30">
        <v>5</v>
      </c>
      <c r="X17" s="29">
        <f t="shared" si="5"/>
        <v>4.666666666666667</v>
      </c>
      <c r="Y17" s="32">
        <v>4</v>
      </c>
      <c r="Z17" s="32">
        <v>4</v>
      </c>
      <c r="AA17" s="34">
        <v>4</v>
      </c>
      <c r="AB17" s="35">
        <f t="shared" si="6"/>
        <v>4</v>
      </c>
      <c r="AC17" s="32">
        <v>5</v>
      </c>
      <c r="AD17" s="32">
        <v>5</v>
      </c>
      <c r="AE17" s="32">
        <v>4</v>
      </c>
      <c r="AF17" s="36">
        <f t="shared" si="7"/>
        <v>4.666666666666667</v>
      </c>
      <c r="AG17" s="32">
        <v>5</v>
      </c>
      <c r="AH17" s="32">
        <v>4</v>
      </c>
      <c r="AI17" s="32">
        <v>4</v>
      </c>
      <c r="AJ17" s="39">
        <f t="shared" si="8"/>
        <v>4.333333333333333</v>
      </c>
    </row>
    <row r="18" spans="1:36" ht="24" x14ac:dyDescent="0.2">
      <c r="A18" s="18" t="s">
        <v>20</v>
      </c>
      <c r="B18" s="9">
        <v>2</v>
      </c>
      <c r="C18" s="9">
        <v>2</v>
      </c>
      <c r="D18" s="9">
        <v>2</v>
      </c>
      <c r="E18" s="9">
        <f t="shared" si="0"/>
        <v>2</v>
      </c>
      <c r="F18" s="9">
        <v>5</v>
      </c>
      <c r="G18" s="9">
        <v>5</v>
      </c>
      <c r="H18" s="9">
        <v>5</v>
      </c>
      <c r="I18" s="9">
        <f t="shared" si="1"/>
        <v>5</v>
      </c>
      <c r="J18" s="22">
        <v>4</v>
      </c>
      <c r="K18" s="22">
        <v>5</v>
      </c>
      <c r="L18" s="22">
        <v>5</v>
      </c>
      <c r="M18" s="23">
        <f t="shared" si="2"/>
        <v>4.666666666666667</v>
      </c>
      <c r="N18" s="22">
        <v>5</v>
      </c>
      <c r="O18" s="22">
        <v>4</v>
      </c>
      <c r="P18" s="22">
        <v>5</v>
      </c>
      <c r="Q18" s="26">
        <f t="shared" si="3"/>
        <v>4.666666666666667</v>
      </c>
      <c r="R18" s="30">
        <v>5</v>
      </c>
      <c r="S18" s="30">
        <v>5</v>
      </c>
      <c r="T18" s="30">
        <f t="shared" si="4"/>
        <v>5</v>
      </c>
      <c r="U18" s="30">
        <v>5</v>
      </c>
      <c r="V18" s="30">
        <v>5</v>
      </c>
      <c r="W18" s="30">
        <v>5</v>
      </c>
      <c r="X18" s="29">
        <f t="shared" si="5"/>
        <v>5</v>
      </c>
      <c r="Y18" s="32">
        <v>5</v>
      </c>
      <c r="Z18" s="32">
        <v>5</v>
      </c>
      <c r="AA18" s="34">
        <v>5</v>
      </c>
      <c r="AB18" s="35">
        <f t="shared" si="6"/>
        <v>5</v>
      </c>
      <c r="AC18" s="32">
        <v>5</v>
      </c>
      <c r="AD18" s="32">
        <v>5</v>
      </c>
      <c r="AE18" s="32">
        <v>5</v>
      </c>
      <c r="AF18" s="36">
        <f t="shared" si="7"/>
        <v>5</v>
      </c>
      <c r="AG18" s="32">
        <v>5</v>
      </c>
      <c r="AH18" s="32">
        <v>5</v>
      </c>
      <c r="AI18" s="32">
        <v>4</v>
      </c>
      <c r="AJ18" s="39">
        <f t="shared" si="8"/>
        <v>4.666666666666667</v>
      </c>
    </row>
    <row r="19" spans="1:36" ht="84" x14ac:dyDescent="0.2">
      <c r="A19" s="18" t="s">
        <v>21</v>
      </c>
      <c r="B19" s="9">
        <v>5</v>
      </c>
      <c r="C19" s="9">
        <v>5</v>
      </c>
      <c r="D19" s="9">
        <v>5</v>
      </c>
      <c r="E19" s="9">
        <f t="shared" si="0"/>
        <v>5</v>
      </c>
      <c r="F19" s="9">
        <v>5</v>
      </c>
      <c r="G19" s="9">
        <v>4</v>
      </c>
      <c r="H19" s="9">
        <v>5</v>
      </c>
      <c r="I19" s="9">
        <f t="shared" si="1"/>
        <v>4.666666666666667</v>
      </c>
      <c r="J19" s="22">
        <v>4</v>
      </c>
      <c r="K19" s="22">
        <v>5</v>
      </c>
      <c r="L19" s="22">
        <v>5</v>
      </c>
      <c r="M19" s="23">
        <f t="shared" si="2"/>
        <v>4.666666666666667</v>
      </c>
      <c r="N19" s="22">
        <v>5</v>
      </c>
      <c r="O19" s="22">
        <v>4</v>
      </c>
      <c r="P19" s="22">
        <v>5</v>
      </c>
      <c r="Q19" s="26">
        <f t="shared" si="3"/>
        <v>4.666666666666667</v>
      </c>
      <c r="R19" s="30">
        <v>4.5</v>
      </c>
      <c r="S19" s="30">
        <v>4</v>
      </c>
      <c r="T19" s="30">
        <f t="shared" si="4"/>
        <v>4.25</v>
      </c>
      <c r="U19" s="30">
        <v>5</v>
      </c>
      <c r="V19" s="30">
        <v>5</v>
      </c>
      <c r="W19" s="30">
        <v>5</v>
      </c>
      <c r="X19" s="29">
        <f t="shared" si="5"/>
        <v>5</v>
      </c>
      <c r="Y19" s="32">
        <v>4</v>
      </c>
      <c r="Z19" s="32">
        <v>5</v>
      </c>
      <c r="AA19" s="34">
        <v>5</v>
      </c>
      <c r="AB19" s="35">
        <f t="shared" si="6"/>
        <v>4.666666666666667</v>
      </c>
      <c r="AC19" s="32">
        <v>5</v>
      </c>
      <c r="AD19" s="32">
        <v>5</v>
      </c>
      <c r="AE19" s="32">
        <v>5</v>
      </c>
      <c r="AF19" s="36">
        <f t="shared" si="7"/>
        <v>5</v>
      </c>
      <c r="AG19" s="32">
        <v>5</v>
      </c>
      <c r="AH19" s="32">
        <v>5</v>
      </c>
      <c r="AI19" s="32">
        <v>5</v>
      </c>
      <c r="AJ19" s="39">
        <f t="shared" si="8"/>
        <v>5</v>
      </c>
    </row>
    <row r="20" spans="1:36" ht="24" x14ac:dyDescent="0.2">
      <c r="A20" s="18" t="s">
        <v>22</v>
      </c>
      <c r="B20" s="9">
        <v>5</v>
      </c>
      <c r="C20" s="9">
        <v>4</v>
      </c>
      <c r="D20" s="9">
        <v>5</v>
      </c>
      <c r="E20" s="9">
        <f t="shared" si="0"/>
        <v>4.666666666666667</v>
      </c>
      <c r="F20" s="9">
        <v>5</v>
      </c>
      <c r="G20" s="9">
        <v>5</v>
      </c>
      <c r="H20" s="9">
        <v>5</v>
      </c>
      <c r="I20" s="9">
        <f t="shared" si="1"/>
        <v>5</v>
      </c>
      <c r="J20" s="22">
        <v>4</v>
      </c>
      <c r="K20" s="22">
        <v>5</v>
      </c>
      <c r="L20" s="22">
        <v>5</v>
      </c>
      <c r="M20" s="23">
        <f t="shared" si="2"/>
        <v>4.666666666666667</v>
      </c>
      <c r="N20" s="22">
        <v>4</v>
      </c>
      <c r="O20" s="22">
        <v>4</v>
      </c>
      <c r="P20" s="22">
        <v>4</v>
      </c>
      <c r="Q20" s="26">
        <f t="shared" si="3"/>
        <v>4</v>
      </c>
      <c r="R20" s="30">
        <v>4</v>
      </c>
      <c r="S20" s="30">
        <v>4</v>
      </c>
      <c r="T20" s="30">
        <f t="shared" si="4"/>
        <v>4</v>
      </c>
      <c r="U20" s="30">
        <v>5</v>
      </c>
      <c r="V20" s="30">
        <v>5</v>
      </c>
      <c r="W20" s="30">
        <v>5</v>
      </c>
      <c r="X20" s="29">
        <f t="shared" si="5"/>
        <v>5</v>
      </c>
      <c r="Y20" s="32">
        <v>5</v>
      </c>
      <c r="Z20" s="32">
        <v>5</v>
      </c>
      <c r="AA20" s="32">
        <v>5</v>
      </c>
      <c r="AB20" s="33">
        <f t="shared" si="6"/>
        <v>5</v>
      </c>
      <c r="AC20" s="32">
        <v>5</v>
      </c>
      <c r="AD20" s="32">
        <v>5</v>
      </c>
      <c r="AE20" s="32">
        <v>5</v>
      </c>
      <c r="AF20" s="36">
        <f t="shared" si="7"/>
        <v>5</v>
      </c>
      <c r="AG20" s="32">
        <v>5</v>
      </c>
      <c r="AH20" s="32">
        <v>5</v>
      </c>
      <c r="AI20" s="32">
        <v>5</v>
      </c>
      <c r="AJ20" s="39">
        <f t="shared" si="8"/>
        <v>5</v>
      </c>
    </row>
    <row r="21" spans="1:36" ht="48" x14ac:dyDescent="0.2">
      <c r="A21" s="18" t="s">
        <v>23</v>
      </c>
      <c r="B21" s="9">
        <v>5</v>
      </c>
      <c r="C21" s="9">
        <v>5</v>
      </c>
      <c r="D21" s="9">
        <v>5</v>
      </c>
      <c r="E21" s="9">
        <f t="shared" si="0"/>
        <v>5</v>
      </c>
      <c r="F21" s="9">
        <v>5</v>
      </c>
      <c r="G21" s="9">
        <v>5</v>
      </c>
      <c r="H21" s="9">
        <v>5</v>
      </c>
      <c r="I21" s="9">
        <f t="shared" si="1"/>
        <v>5</v>
      </c>
      <c r="J21" s="22">
        <v>4</v>
      </c>
      <c r="K21" s="22">
        <v>5</v>
      </c>
      <c r="L21" s="22">
        <v>5</v>
      </c>
      <c r="M21" s="23">
        <f t="shared" si="2"/>
        <v>4.666666666666667</v>
      </c>
      <c r="N21" s="22">
        <v>5</v>
      </c>
      <c r="O21" s="22">
        <v>4</v>
      </c>
      <c r="P21" s="22">
        <v>5</v>
      </c>
      <c r="Q21" s="26">
        <f t="shared" si="3"/>
        <v>4.666666666666667</v>
      </c>
      <c r="R21" s="30">
        <v>5</v>
      </c>
      <c r="S21" s="30">
        <v>5</v>
      </c>
      <c r="T21" s="30">
        <f t="shared" si="4"/>
        <v>5</v>
      </c>
      <c r="U21" s="30">
        <v>4</v>
      </c>
      <c r="V21" s="30">
        <v>4</v>
      </c>
      <c r="W21" s="30">
        <v>4</v>
      </c>
      <c r="X21" s="29">
        <f t="shared" si="5"/>
        <v>4</v>
      </c>
      <c r="Y21" s="32">
        <v>5</v>
      </c>
      <c r="Z21" s="32">
        <v>5</v>
      </c>
      <c r="AA21" s="32">
        <v>5</v>
      </c>
      <c r="AB21" s="33">
        <f t="shared" si="6"/>
        <v>5</v>
      </c>
      <c r="AC21" s="32">
        <v>5</v>
      </c>
      <c r="AD21" s="32">
        <v>4</v>
      </c>
      <c r="AE21" s="32">
        <v>5</v>
      </c>
      <c r="AF21" s="36">
        <f t="shared" si="7"/>
        <v>4.666666666666667</v>
      </c>
      <c r="AG21" s="32">
        <v>4</v>
      </c>
      <c r="AH21" s="32">
        <v>5</v>
      </c>
      <c r="AI21" s="32">
        <v>5</v>
      </c>
      <c r="AJ21" s="39">
        <f t="shared" si="8"/>
        <v>4.666666666666667</v>
      </c>
    </row>
    <row r="22" spans="1:36" ht="36" x14ac:dyDescent="0.2">
      <c r="A22" s="18" t="s">
        <v>24</v>
      </c>
      <c r="B22" s="9">
        <v>5</v>
      </c>
      <c r="C22" s="9">
        <v>5</v>
      </c>
      <c r="D22" s="9">
        <v>5</v>
      </c>
      <c r="E22" s="9">
        <f t="shared" si="0"/>
        <v>5</v>
      </c>
      <c r="F22" s="9">
        <v>5</v>
      </c>
      <c r="G22" s="9">
        <v>5</v>
      </c>
      <c r="H22" s="9">
        <v>5</v>
      </c>
      <c r="I22" s="9">
        <f t="shared" si="1"/>
        <v>5</v>
      </c>
      <c r="J22" s="22">
        <v>4</v>
      </c>
      <c r="K22" s="22">
        <v>5</v>
      </c>
      <c r="L22" s="22">
        <v>5</v>
      </c>
      <c r="M22" s="23">
        <f t="shared" si="2"/>
        <v>4.666666666666667</v>
      </c>
      <c r="N22" s="22">
        <v>5</v>
      </c>
      <c r="O22" s="22">
        <v>4</v>
      </c>
      <c r="P22" s="22">
        <v>5</v>
      </c>
      <c r="Q22" s="26">
        <f t="shared" si="3"/>
        <v>4.666666666666667</v>
      </c>
      <c r="R22" s="30">
        <v>5</v>
      </c>
      <c r="S22" s="30">
        <v>5</v>
      </c>
      <c r="T22" s="30">
        <f t="shared" si="4"/>
        <v>5</v>
      </c>
      <c r="U22" s="30">
        <v>5</v>
      </c>
      <c r="V22" s="30">
        <v>5</v>
      </c>
      <c r="W22" s="30">
        <v>4</v>
      </c>
      <c r="X22" s="29">
        <f t="shared" si="5"/>
        <v>4.666666666666667</v>
      </c>
      <c r="Y22" s="32">
        <v>5</v>
      </c>
      <c r="Z22" s="32">
        <v>5</v>
      </c>
      <c r="AA22" s="32">
        <v>5</v>
      </c>
      <c r="AB22" s="33">
        <f t="shared" si="6"/>
        <v>5</v>
      </c>
      <c r="AC22" s="32">
        <v>4</v>
      </c>
      <c r="AD22" s="32">
        <v>5</v>
      </c>
      <c r="AE22" s="32">
        <v>4</v>
      </c>
      <c r="AF22" s="36">
        <f t="shared" si="7"/>
        <v>4.333333333333333</v>
      </c>
      <c r="AG22" s="32">
        <v>5</v>
      </c>
      <c r="AH22" s="32">
        <v>5</v>
      </c>
      <c r="AI22" s="32">
        <v>5</v>
      </c>
      <c r="AJ22" s="39">
        <f t="shared" si="8"/>
        <v>5</v>
      </c>
    </row>
    <row r="23" spans="1:36" ht="36" x14ac:dyDescent="0.2">
      <c r="A23" s="18" t="s">
        <v>25</v>
      </c>
      <c r="B23" s="9">
        <v>5</v>
      </c>
      <c r="C23" s="9">
        <v>5</v>
      </c>
      <c r="D23" s="9">
        <v>5</v>
      </c>
      <c r="E23" s="9">
        <f t="shared" si="0"/>
        <v>5</v>
      </c>
      <c r="F23" s="9">
        <v>5</v>
      </c>
      <c r="G23" s="9">
        <v>5</v>
      </c>
      <c r="H23" s="9">
        <v>5</v>
      </c>
      <c r="I23" s="9">
        <f t="shared" si="1"/>
        <v>5</v>
      </c>
      <c r="J23" s="22">
        <v>4</v>
      </c>
      <c r="K23" s="22">
        <v>5</v>
      </c>
      <c r="L23" s="22">
        <v>5</v>
      </c>
      <c r="M23" s="23">
        <f t="shared" si="2"/>
        <v>4.666666666666667</v>
      </c>
      <c r="N23" s="22">
        <v>4</v>
      </c>
      <c r="O23" s="22">
        <v>4</v>
      </c>
      <c r="P23" s="22">
        <v>4</v>
      </c>
      <c r="Q23" s="26">
        <f t="shared" si="3"/>
        <v>4</v>
      </c>
      <c r="R23" s="30">
        <v>4.5</v>
      </c>
      <c r="S23" s="30">
        <v>4.5</v>
      </c>
      <c r="T23" s="30">
        <f t="shared" si="4"/>
        <v>4.5</v>
      </c>
      <c r="U23" s="30">
        <v>5</v>
      </c>
      <c r="V23" s="30">
        <v>5</v>
      </c>
      <c r="W23" s="30">
        <v>5</v>
      </c>
      <c r="X23" s="29">
        <f t="shared" si="5"/>
        <v>5</v>
      </c>
      <c r="Y23" s="32">
        <v>5</v>
      </c>
      <c r="Z23" s="32">
        <v>5</v>
      </c>
      <c r="AA23" s="32">
        <v>5</v>
      </c>
      <c r="AB23" s="33">
        <f t="shared" si="6"/>
        <v>5</v>
      </c>
      <c r="AC23" s="32">
        <v>5</v>
      </c>
      <c r="AD23" s="32">
        <v>5</v>
      </c>
      <c r="AE23" s="32">
        <v>5</v>
      </c>
      <c r="AF23" s="36">
        <f t="shared" si="7"/>
        <v>5</v>
      </c>
      <c r="AG23" s="32">
        <v>5</v>
      </c>
      <c r="AH23" s="32">
        <v>5</v>
      </c>
      <c r="AI23" s="32">
        <v>5</v>
      </c>
      <c r="AJ23" s="39">
        <f t="shared" si="8"/>
        <v>5</v>
      </c>
    </row>
    <row r="24" spans="1:36" x14ac:dyDescent="0.2">
      <c r="A24" s="19" t="s">
        <v>55</v>
      </c>
      <c r="B24" s="7">
        <f>SUM(B4:B23)</f>
        <v>93</v>
      </c>
      <c r="C24" s="7">
        <f>SUM(C4:C23)</f>
        <v>92</v>
      </c>
      <c r="D24" s="7">
        <f>SUM(D4:D23)</f>
        <v>93</v>
      </c>
      <c r="E24" s="9">
        <f t="shared" si="0"/>
        <v>92.666666666666671</v>
      </c>
      <c r="F24" s="7">
        <f>SUM(F4:F23)</f>
        <v>89</v>
      </c>
      <c r="G24" s="7">
        <f>SUM(G4:G23)</f>
        <v>91</v>
      </c>
      <c r="H24" s="7">
        <f>SUM(H4:H23)</f>
        <v>89</v>
      </c>
      <c r="I24" s="9">
        <f t="shared" si="1"/>
        <v>89.666666666666671</v>
      </c>
      <c r="J24" s="22">
        <f>SUM(J4:J23)</f>
        <v>82</v>
      </c>
      <c r="K24" s="22">
        <f>SUM(K4:K23)</f>
        <v>95</v>
      </c>
      <c r="L24" s="22">
        <f>SUM(L4:L23)</f>
        <v>95</v>
      </c>
      <c r="M24" s="23">
        <f t="shared" si="2"/>
        <v>90.666666666666671</v>
      </c>
      <c r="N24" s="22">
        <f t="shared" ref="N24:S24" si="9">SUM(N4:N23)</f>
        <v>91</v>
      </c>
      <c r="O24" s="22">
        <f t="shared" si="9"/>
        <v>79</v>
      </c>
      <c r="P24" s="22">
        <f t="shared" si="9"/>
        <v>89</v>
      </c>
      <c r="Q24" s="26">
        <f t="shared" si="9"/>
        <v>86.333333333333343</v>
      </c>
      <c r="R24" s="30">
        <f t="shared" si="9"/>
        <v>95</v>
      </c>
      <c r="S24" s="30">
        <f t="shared" si="9"/>
        <v>93.5</v>
      </c>
      <c r="T24" s="30">
        <f>(R24+S24)/2</f>
        <v>94.25</v>
      </c>
      <c r="U24" s="30">
        <f>SUM(U4:U23)</f>
        <v>92</v>
      </c>
      <c r="V24" s="30">
        <f>SUM(V4:V23)</f>
        <v>91</v>
      </c>
      <c r="W24" s="30">
        <f>SUM(W4:W23)</f>
        <v>96</v>
      </c>
      <c r="X24" s="29">
        <f>SUM(X4:X23)</f>
        <v>93</v>
      </c>
      <c r="Y24" s="32">
        <v>92</v>
      </c>
      <c r="Z24" s="32">
        <v>96</v>
      </c>
      <c r="AA24" s="34">
        <v>96</v>
      </c>
      <c r="AB24" s="33">
        <f>SUM(AB4:AB23)</f>
        <v>94.333333333333343</v>
      </c>
      <c r="AC24" s="32">
        <v>91</v>
      </c>
      <c r="AD24" s="32">
        <v>93</v>
      </c>
      <c r="AE24" s="32">
        <v>90</v>
      </c>
      <c r="AF24" s="36">
        <f t="shared" si="7"/>
        <v>91.333333333333329</v>
      </c>
      <c r="AG24" s="38">
        <f>SUM(AG4:AG23)</f>
        <v>95</v>
      </c>
      <c r="AH24" s="38">
        <f>SUM(AH4:AH23)</f>
        <v>96</v>
      </c>
      <c r="AI24" s="38">
        <f>SUM(AI4:AI23)</f>
        <v>95</v>
      </c>
      <c r="AJ24" s="39">
        <f t="shared" si="8"/>
        <v>95.333333333333329</v>
      </c>
    </row>
    <row r="25" spans="1:36" ht="51.75" customHeight="1" x14ac:dyDescent="0.2">
      <c r="A25" s="18" t="s">
        <v>54</v>
      </c>
      <c r="B25" s="67" t="s">
        <v>53</v>
      </c>
      <c r="C25" s="68"/>
      <c r="D25" s="68"/>
      <c r="E25" s="69"/>
      <c r="F25" s="62" t="s">
        <v>62</v>
      </c>
      <c r="G25" s="63"/>
      <c r="H25" s="63"/>
      <c r="I25" s="64"/>
      <c r="J25" s="62" t="s">
        <v>67</v>
      </c>
      <c r="K25" s="63"/>
      <c r="L25" s="63"/>
      <c r="M25" s="64"/>
      <c r="N25" s="58"/>
      <c r="O25" s="59"/>
      <c r="P25" s="59"/>
      <c r="Q25" s="60"/>
      <c r="R25" s="58"/>
      <c r="S25" s="59"/>
      <c r="T25" s="60"/>
      <c r="U25" s="70" t="s">
        <v>77</v>
      </c>
      <c r="V25" s="71"/>
      <c r="W25" s="71"/>
      <c r="X25" s="72"/>
      <c r="Y25" s="70"/>
      <c r="Z25" s="71"/>
      <c r="AA25" s="71"/>
      <c r="AB25" s="72"/>
      <c r="AC25" s="58"/>
      <c r="AD25" s="59"/>
      <c r="AE25" s="59"/>
      <c r="AF25" s="60"/>
      <c r="AG25" s="58"/>
      <c r="AH25" s="59"/>
      <c r="AI25" s="59"/>
      <c r="AJ25" s="60"/>
    </row>
  </sheetData>
  <mergeCells count="20">
    <mergeCell ref="R25:T25"/>
    <mergeCell ref="U25:X25"/>
    <mergeCell ref="R2:T2"/>
    <mergeCell ref="Y25:AB25"/>
    <mergeCell ref="AG2:AJ2"/>
    <mergeCell ref="AG25:AJ25"/>
    <mergeCell ref="AC2:AF2"/>
    <mergeCell ref="AC25:AF25"/>
    <mergeCell ref="A1:M1"/>
    <mergeCell ref="J25:M25"/>
    <mergeCell ref="B2:E2"/>
    <mergeCell ref="A2:A3"/>
    <mergeCell ref="F2:I2"/>
    <mergeCell ref="B25:E25"/>
    <mergeCell ref="F25:I25"/>
    <mergeCell ref="N2:Q2"/>
    <mergeCell ref="N25:Q25"/>
    <mergeCell ref="J2:M2"/>
    <mergeCell ref="Y2:AB2"/>
    <mergeCell ref="U2:X2"/>
  </mergeCells>
  <phoneticPr fontId="1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26"/>
  <sheetViews>
    <sheetView topLeftCell="A20" workbookViewId="0">
      <selection activeCell="A4" sqref="A4:B26"/>
    </sheetView>
  </sheetViews>
  <sheetFormatPr defaultRowHeight="14.25" x14ac:dyDescent="0.2"/>
  <cols>
    <col min="3" max="6" width="5.25" customWidth="1"/>
    <col min="7" max="9" width="4.5" bestFit="1" customWidth="1"/>
    <col min="10" max="10" width="6" bestFit="1" customWidth="1"/>
    <col min="11" max="13" width="4.5" bestFit="1" customWidth="1"/>
    <col min="14" max="14" width="6" bestFit="1" customWidth="1"/>
    <col min="15" max="17" width="4.5" bestFit="1" customWidth="1"/>
    <col min="18" max="18" width="6" bestFit="1" customWidth="1"/>
    <col min="19" max="20" width="6" customWidth="1"/>
    <col min="21" max="21" width="6.25" customWidth="1"/>
    <col min="22" max="22" width="6" customWidth="1"/>
  </cols>
  <sheetData>
    <row r="1" spans="1:22" ht="25.5" customHeight="1" x14ac:dyDescent="0.2">
      <c r="A1" s="51" t="s">
        <v>96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76"/>
      <c r="T1" s="76"/>
      <c r="U1" s="76"/>
    </row>
    <row r="2" spans="1:22" ht="18.75" customHeight="1" x14ac:dyDescent="0.2">
      <c r="A2" s="53" t="s">
        <v>3</v>
      </c>
      <c r="B2" s="53"/>
      <c r="C2" s="50">
        <v>9.16</v>
      </c>
      <c r="D2" s="50"/>
      <c r="E2" s="50"/>
      <c r="F2" s="50"/>
      <c r="G2" s="50">
        <v>10.119999999999999</v>
      </c>
      <c r="H2" s="50"/>
      <c r="I2" s="50"/>
      <c r="J2" s="50"/>
      <c r="K2" s="47">
        <v>11.16</v>
      </c>
      <c r="L2" s="48"/>
      <c r="M2" s="48"/>
      <c r="N2" s="49"/>
      <c r="O2" s="50">
        <v>12.14</v>
      </c>
      <c r="P2" s="50"/>
      <c r="Q2" s="50"/>
      <c r="R2" s="50"/>
      <c r="S2" s="50">
        <v>1.1100000000000001</v>
      </c>
      <c r="T2" s="50"/>
      <c r="U2" s="50"/>
      <c r="V2" s="50"/>
    </row>
    <row r="3" spans="1:22" ht="27.75" customHeight="1" x14ac:dyDescent="0.2">
      <c r="A3" s="53"/>
      <c r="B3" s="53"/>
      <c r="C3" s="37" t="s">
        <v>93</v>
      </c>
      <c r="D3" s="37" t="s">
        <v>94</v>
      </c>
      <c r="E3" s="37" t="s">
        <v>95</v>
      </c>
      <c r="F3" s="5" t="s">
        <v>31</v>
      </c>
      <c r="G3" s="41" t="s">
        <v>99</v>
      </c>
      <c r="H3" s="41" t="s">
        <v>99</v>
      </c>
      <c r="I3" s="41" t="s">
        <v>99</v>
      </c>
      <c r="J3" s="5" t="s">
        <v>100</v>
      </c>
      <c r="K3" s="41" t="s">
        <v>99</v>
      </c>
      <c r="L3" s="41" t="s">
        <v>99</v>
      </c>
      <c r="M3" s="41" t="s">
        <v>99</v>
      </c>
      <c r="N3" s="5" t="s">
        <v>100</v>
      </c>
      <c r="O3" s="42" t="s">
        <v>101</v>
      </c>
      <c r="P3" s="42" t="s">
        <v>101</v>
      </c>
      <c r="Q3" s="42" t="s">
        <v>101</v>
      </c>
      <c r="R3" s="5" t="s">
        <v>102</v>
      </c>
      <c r="S3" s="43" t="s">
        <v>103</v>
      </c>
      <c r="T3" s="43" t="s">
        <v>104</v>
      </c>
      <c r="U3" s="43" t="s">
        <v>105</v>
      </c>
      <c r="V3" s="5" t="s">
        <v>73</v>
      </c>
    </row>
    <row r="4" spans="1:22" ht="39.75" customHeight="1" x14ac:dyDescent="0.2">
      <c r="A4" s="6">
        <v>1</v>
      </c>
      <c r="B4" s="37" t="s">
        <v>6</v>
      </c>
      <c r="C4" s="37">
        <v>4</v>
      </c>
      <c r="D4" s="37">
        <v>4</v>
      </c>
      <c r="E4" s="37">
        <v>4</v>
      </c>
      <c r="F4" s="7">
        <f>(C4+D4+E4)/3</f>
        <v>4</v>
      </c>
      <c r="G4" s="7">
        <v>4</v>
      </c>
      <c r="H4" s="7">
        <v>4</v>
      </c>
      <c r="I4" s="7">
        <v>5</v>
      </c>
      <c r="J4" s="7">
        <f>AVERAGE(G4:I4)</f>
        <v>4.333333333333333</v>
      </c>
      <c r="K4" s="7">
        <v>4</v>
      </c>
      <c r="L4" s="7">
        <v>4</v>
      </c>
      <c r="M4" s="7">
        <v>4</v>
      </c>
      <c r="N4" s="7">
        <f>AVERAGE(K4:M4)</f>
        <v>4</v>
      </c>
      <c r="O4" s="7">
        <v>3</v>
      </c>
      <c r="P4" s="7">
        <v>3</v>
      </c>
      <c r="Q4" s="7">
        <v>5</v>
      </c>
      <c r="R4" s="7">
        <f>AVERAGE(O4:Q4)</f>
        <v>3.6666666666666665</v>
      </c>
      <c r="S4" s="7">
        <v>5</v>
      </c>
      <c r="T4" s="7">
        <v>5</v>
      </c>
      <c r="U4" s="7">
        <v>5</v>
      </c>
      <c r="V4" s="80">
        <f>AVERAGE(S4:U4)</f>
        <v>5</v>
      </c>
    </row>
    <row r="5" spans="1:22" ht="27.75" customHeight="1" x14ac:dyDescent="0.2">
      <c r="A5" s="6">
        <v>2</v>
      </c>
      <c r="B5" s="37" t="s">
        <v>7</v>
      </c>
      <c r="C5" s="37">
        <v>5</v>
      </c>
      <c r="D5" s="37">
        <v>5</v>
      </c>
      <c r="E5" s="37">
        <v>5</v>
      </c>
      <c r="F5" s="7">
        <f t="shared" ref="F5:F23" si="0">(C5+D5+E5)/3</f>
        <v>5</v>
      </c>
      <c r="G5" s="7">
        <v>5</v>
      </c>
      <c r="H5" s="7">
        <v>5</v>
      </c>
      <c r="I5" s="7">
        <v>5</v>
      </c>
      <c r="J5" s="7">
        <f t="shared" ref="J5:J24" si="1">AVERAGE(G5:I5)</f>
        <v>5</v>
      </c>
      <c r="K5" s="7">
        <v>5</v>
      </c>
      <c r="L5" s="7">
        <v>5</v>
      </c>
      <c r="M5" s="7">
        <v>5</v>
      </c>
      <c r="N5" s="7">
        <f t="shared" ref="N5:N24" si="2">AVERAGE(K5:M5)</f>
        <v>5</v>
      </c>
      <c r="O5" s="7">
        <v>5</v>
      </c>
      <c r="P5" s="7">
        <v>5</v>
      </c>
      <c r="Q5" s="7">
        <v>5</v>
      </c>
      <c r="R5" s="7">
        <f t="shared" ref="R5:R24" si="3">AVERAGE(O5:Q5)</f>
        <v>5</v>
      </c>
      <c r="S5" s="7">
        <v>5</v>
      </c>
      <c r="T5" s="7">
        <v>5</v>
      </c>
      <c r="U5" s="7">
        <v>5</v>
      </c>
      <c r="V5" s="80">
        <f t="shared" ref="V5:V23" si="4">AVERAGE(S5:U5)</f>
        <v>5</v>
      </c>
    </row>
    <row r="6" spans="1:22" ht="27.75" customHeight="1" x14ac:dyDescent="0.2">
      <c r="A6" s="6">
        <v>3</v>
      </c>
      <c r="B6" s="37" t="s">
        <v>8</v>
      </c>
      <c r="C6" s="37">
        <v>5</v>
      </c>
      <c r="D6" s="37">
        <v>5</v>
      </c>
      <c r="E6" s="37">
        <v>4</v>
      </c>
      <c r="F6" s="7">
        <f t="shared" si="0"/>
        <v>4.666666666666667</v>
      </c>
      <c r="G6" s="7">
        <v>5</v>
      </c>
      <c r="H6" s="7">
        <v>4</v>
      </c>
      <c r="I6" s="7">
        <v>5</v>
      </c>
      <c r="J6" s="7">
        <f t="shared" si="1"/>
        <v>4.666666666666667</v>
      </c>
      <c r="K6" s="7">
        <v>5</v>
      </c>
      <c r="L6" s="7">
        <v>5</v>
      </c>
      <c r="M6" s="7">
        <v>5</v>
      </c>
      <c r="N6" s="7">
        <f t="shared" si="2"/>
        <v>5</v>
      </c>
      <c r="O6" s="7">
        <v>5</v>
      </c>
      <c r="P6" s="7">
        <v>5</v>
      </c>
      <c r="Q6" s="7">
        <v>5</v>
      </c>
      <c r="R6" s="7">
        <f t="shared" si="3"/>
        <v>5</v>
      </c>
      <c r="S6" s="7">
        <v>5</v>
      </c>
      <c r="T6" s="7">
        <v>5</v>
      </c>
      <c r="U6" s="7">
        <v>4</v>
      </c>
      <c r="V6" s="80">
        <f t="shared" si="4"/>
        <v>4.666666666666667</v>
      </c>
    </row>
    <row r="7" spans="1:22" ht="27" customHeight="1" x14ac:dyDescent="0.2">
      <c r="A7" s="6">
        <v>4</v>
      </c>
      <c r="B7" s="37" t="s">
        <v>9</v>
      </c>
      <c r="C7" s="37">
        <v>5</v>
      </c>
      <c r="D7" s="37">
        <v>5</v>
      </c>
      <c r="E7" s="37">
        <v>5</v>
      </c>
      <c r="F7" s="7">
        <f t="shared" si="0"/>
        <v>5</v>
      </c>
      <c r="G7" s="7">
        <v>4</v>
      </c>
      <c r="H7" s="7">
        <v>4</v>
      </c>
      <c r="I7" s="7">
        <v>3</v>
      </c>
      <c r="J7" s="7">
        <f t="shared" si="1"/>
        <v>3.6666666666666665</v>
      </c>
      <c r="K7" s="7">
        <v>5</v>
      </c>
      <c r="L7" s="7">
        <v>4</v>
      </c>
      <c r="M7" s="7">
        <v>4</v>
      </c>
      <c r="N7" s="7">
        <f t="shared" si="2"/>
        <v>4.333333333333333</v>
      </c>
      <c r="O7" s="7">
        <v>4</v>
      </c>
      <c r="P7" s="7">
        <v>4</v>
      </c>
      <c r="Q7" s="7">
        <v>5</v>
      </c>
      <c r="R7" s="7">
        <f t="shared" si="3"/>
        <v>4.333333333333333</v>
      </c>
      <c r="S7" s="7">
        <v>4</v>
      </c>
      <c r="T7" s="7">
        <v>4</v>
      </c>
      <c r="U7" s="7">
        <v>4</v>
      </c>
      <c r="V7" s="80">
        <f t="shared" si="4"/>
        <v>4</v>
      </c>
    </row>
    <row r="8" spans="1:22" ht="39" customHeight="1" x14ac:dyDescent="0.2">
      <c r="A8" s="6">
        <v>5</v>
      </c>
      <c r="B8" s="37" t="s">
        <v>10</v>
      </c>
      <c r="C8" s="37">
        <v>5</v>
      </c>
      <c r="D8" s="37">
        <v>5</v>
      </c>
      <c r="E8" s="37">
        <v>5</v>
      </c>
      <c r="F8" s="7">
        <f t="shared" si="0"/>
        <v>5</v>
      </c>
      <c r="G8" s="7">
        <v>5</v>
      </c>
      <c r="H8" s="7">
        <v>4</v>
      </c>
      <c r="I8" s="7">
        <v>5</v>
      </c>
      <c r="J8" s="7">
        <f t="shared" si="1"/>
        <v>4.666666666666667</v>
      </c>
      <c r="K8" s="7">
        <v>5</v>
      </c>
      <c r="L8" s="7">
        <v>5</v>
      </c>
      <c r="M8" s="7">
        <v>5</v>
      </c>
      <c r="N8" s="7">
        <f t="shared" si="2"/>
        <v>5</v>
      </c>
      <c r="O8" s="7">
        <v>5</v>
      </c>
      <c r="P8" s="7">
        <v>5</v>
      </c>
      <c r="Q8" s="7">
        <v>5</v>
      </c>
      <c r="R8" s="7">
        <f t="shared" si="3"/>
        <v>5</v>
      </c>
      <c r="S8" s="7">
        <v>4</v>
      </c>
      <c r="T8" s="7">
        <v>4</v>
      </c>
      <c r="U8" s="7">
        <v>4</v>
      </c>
      <c r="V8" s="80">
        <f t="shared" si="4"/>
        <v>4</v>
      </c>
    </row>
    <row r="9" spans="1:22" ht="29.25" customHeight="1" x14ac:dyDescent="0.2">
      <c r="A9" s="6">
        <v>6</v>
      </c>
      <c r="B9" s="37" t="s">
        <v>11</v>
      </c>
      <c r="C9" s="37">
        <v>5</v>
      </c>
      <c r="D9" s="37">
        <v>5</v>
      </c>
      <c r="E9" s="37">
        <v>5</v>
      </c>
      <c r="F9" s="7">
        <f t="shared" si="0"/>
        <v>5</v>
      </c>
      <c r="G9" s="7">
        <v>5</v>
      </c>
      <c r="H9" s="7">
        <v>5</v>
      </c>
      <c r="I9" s="7">
        <v>5</v>
      </c>
      <c r="J9" s="7">
        <f t="shared" si="1"/>
        <v>5</v>
      </c>
      <c r="K9" s="7">
        <v>5</v>
      </c>
      <c r="L9" s="7">
        <v>5</v>
      </c>
      <c r="M9" s="7">
        <v>5</v>
      </c>
      <c r="N9" s="7">
        <f t="shared" si="2"/>
        <v>5</v>
      </c>
      <c r="O9" s="7">
        <v>5</v>
      </c>
      <c r="P9" s="7">
        <v>5</v>
      </c>
      <c r="Q9" s="7">
        <v>4</v>
      </c>
      <c r="R9" s="7">
        <f t="shared" si="3"/>
        <v>4.666666666666667</v>
      </c>
      <c r="S9" s="7">
        <v>4</v>
      </c>
      <c r="T9" s="7">
        <v>5</v>
      </c>
      <c r="U9" s="7">
        <v>5</v>
      </c>
      <c r="V9" s="80">
        <f t="shared" si="4"/>
        <v>4.666666666666667</v>
      </c>
    </row>
    <row r="10" spans="1:22" ht="39.75" customHeight="1" x14ac:dyDescent="0.2">
      <c r="A10" s="6">
        <v>7</v>
      </c>
      <c r="B10" s="37" t="s">
        <v>12</v>
      </c>
      <c r="C10" s="37">
        <v>5</v>
      </c>
      <c r="D10" s="37">
        <v>5</v>
      </c>
      <c r="E10" s="37">
        <v>5</v>
      </c>
      <c r="F10" s="7">
        <f t="shared" si="0"/>
        <v>5</v>
      </c>
      <c r="G10" s="7">
        <v>5</v>
      </c>
      <c r="H10" s="7">
        <v>5</v>
      </c>
      <c r="I10" s="7">
        <v>5</v>
      </c>
      <c r="J10" s="7">
        <f t="shared" si="1"/>
        <v>5</v>
      </c>
      <c r="K10" s="7">
        <v>5</v>
      </c>
      <c r="L10" s="7">
        <v>5</v>
      </c>
      <c r="M10" s="7">
        <v>5</v>
      </c>
      <c r="N10" s="7">
        <f t="shared" si="2"/>
        <v>5</v>
      </c>
      <c r="O10" s="7">
        <v>5</v>
      </c>
      <c r="P10" s="7">
        <v>5</v>
      </c>
      <c r="Q10" s="7">
        <v>5</v>
      </c>
      <c r="R10" s="7">
        <f t="shared" si="3"/>
        <v>5</v>
      </c>
      <c r="S10" s="7">
        <v>5</v>
      </c>
      <c r="T10" s="7">
        <v>5</v>
      </c>
      <c r="U10" s="7">
        <v>5</v>
      </c>
      <c r="V10" s="80">
        <f t="shared" si="4"/>
        <v>5</v>
      </c>
    </row>
    <row r="11" spans="1:22" ht="41.25" customHeight="1" x14ac:dyDescent="0.2">
      <c r="A11" s="6">
        <v>8</v>
      </c>
      <c r="B11" s="37" t="s">
        <v>13</v>
      </c>
      <c r="C11" s="37">
        <v>4</v>
      </c>
      <c r="D11" s="37">
        <v>3</v>
      </c>
      <c r="E11" s="37">
        <v>4</v>
      </c>
      <c r="F11" s="7">
        <f t="shared" si="0"/>
        <v>3.6666666666666665</v>
      </c>
      <c r="G11" s="7">
        <v>5</v>
      </c>
      <c r="H11" s="7">
        <v>5</v>
      </c>
      <c r="I11" s="7">
        <v>5</v>
      </c>
      <c r="J11" s="7">
        <f t="shared" si="1"/>
        <v>5</v>
      </c>
      <c r="K11" s="7">
        <v>5</v>
      </c>
      <c r="L11" s="7">
        <v>5</v>
      </c>
      <c r="M11" s="7">
        <v>5</v>
      </c>
      <c r="N11" s="7">
        <f t="shared" si="2"/>
        <v>5</v>
      </c>
      <c r="O11" s="7">
        <v>5</v>
      </c>
      <c r="P11" s="7">
        <v>5</v>
      </c>
      <c r="Q11" s="7">
        <v>5</v>
      </c>
      <c r="R11" s="7">
        <f t="shared" si="3"/>
        <v>5</v>
      </c>
      <c r="S11" s="7">
        <v>5</v>
      </c>
      <c r="T11" s="7">
        <v>5</v>
      </c>
      <c r="U11" s="7">
        <v>5</v>
      </c>
      <c r="V11" s="80">
        <f t="shared" si="4"/>
        <v>5</v>
      </c>
    </row>
    <row r="12" spans="1:22" ht="42" customHeight="1" x14ac:dyDescent="0.2">
      <c r="A12" s="6">
        <v>9</v>
      </c>
      <c r="B12" s="37" t="s">
        <v>14</v>
      </c>
      <c r="C12" s="37">
        <v>5</v>
      </c>
      <c r="D12" s="37">
        <v>5</v>
      </c>
      <c r="E12" s="37">
        <v>5</v>
      </c>
      <c r="F12" s="7">
        <f t="shared" si="0"/>
        <v>5</v>
      </c>
      <c r="G12" s="7">
        <v>5</v>
      </c>
      <c r="H12" s="7">
        <v>5</v>
      </c>
      <c r="I12" s="7">
        <v>5</v>
      </c>
      <c r="J12" s="7">
        <f t="shared" si="1"/>
        <v>5</v>
      </c>
      <c r="K12" s="7">
        <v>5</v>
      </c>
      <c r="L12" s="7">
        <v>5</v>
      </c>
      <c r="M12" s="7">
        <v>5</v>
      </c>
      <c r="N12" s="7">
        <f t="shared" si="2"/>
        <v>5</v>
      </c>
      <c r="O12" s="7">
        <v>4</v>
      </c>
      <c r="P12" s="7">
        <v>5</v>
      </c>
      <c r="Q12" s="7">
        <v>5</v>
      </c>
      <c r="R12" s="7">
        <f>AVERAGE(O12:Q12)</f>
        <v>4.666666666666667</v>
      </c>
      <c r="S12" s="7">
        <v>5</v>
      </c>
      <c r="T12" s="7">
        <v>5</v>
      </c>
      <c r="U12" s="7">
        <v>5</v>
      </c>
      <c r="V12" s="80">
        <f t="shared" si="4"/>
        <v>5</v>
      </c>
    </row>
    <row r="13" spans="1:22" ht="50.25" customHeight="1" x14ac:dyDescent="0.2">
      <c r="A13" s="6">
        <v>10</v>
      </c>
      <c r="B13" s="37" t="s">
        <v>15</v>
      </c>
      <c r="C13" s="37">
        <v>5</v>
      </c>
      <c r="D13" s="37">
        <v>5</v>
      </c>
      <c r="E13" s="37">
        <v>5</v>
      </c>
      <c r="F13" s="7">
        <f t="shared" si="0"/>
        <v>5</v>
      </c>
      <c r="G13" s="7">
        <v>5</v>
      </c>
      <c r="H13" s="7">
        <v>5</v>
      </c>
      <c r="I13" s="7">
        <v>5</v>
      </c>
      <c r="J13" s="7">
        <f t="shared" si="1"/>
        <v>5</v>
      </c>
      <c r="K13" s="7">
        <v>5</v>
      </c>
      <c r="L13" s="7">
        <v>5</v>
      </c>
      <c r="M13" s="7">
        <v>5</v>
      </c>
      <c r="N13" s="7">
        <f>AVERAGE(K13:M13)</f>
        <v>5</v>
      </c>
      <c r="O13" s="7">
        <v>5</v>
      </c>
      <c r="P13" s="7">
        <v>5</v>
      </c>
      <c r="Q13" s="7">
        <v>5</v>
      </c>
      <c r="R13" s="7">
        <f t="shared" si="3"/>
        <v>5</v>
      </c>
      <c r="S13" s="7">
        <v>5</v>
      </c>
      <c r="T13" s="7">
        <v>5</v>
      </c>
      <c r="U13" s="7">
        <v>5</v>
      </c>
      <c r="V13" s="80">
        <f t="shared" si="4"/>
        <v>5</v>
      </c>
    </row>
    <row r="14" spans="1:22" ht="32.25" customHeight="1" x14ac:dyDescent="0.2">
      <c r="A14" s="6">
        <v>11</v>
      </c>
      <c r="B14" s="37" t="s">
        <v>16</v>
      </c>
      <c r="C14" s="37">
        <v>5</v>
      </c>
      <c r="D14" s="37">
        <v>5</v>
      </c>
      <c r="E14" s="37">
        <v>5</v>
      </c>
      <c r="F14" s="7">
        <f t="shared" si="0"/>
        <v>5</v>
      </c>
      <c r="G14" s="7">
        <v>5</v>
      </c>
      <c r="H14" s="7">
        <v>5</v>
      </c>
      <c r="I14" s="7">
        <v>5</v>
      </c>
      <c r="J14" s="7">
        <f t="shared" si="1"/>
        <v>5</v>
      </c>
      <c r="K14" s="7">
        <v>5</v>
      </c>
      <c r="L14" s="7">
        <v>5</v>
      </c>
      <c r="M14" s="7">
        <v>5</v>
      </c>
      <c r="N14" s="7">
        <f t="shared" si="2"/>
        <v>5</v>
      </c>
      <c r="O14" s="7">
        <v>4</v>
      </c>
      <c r="P14" s="7">
        <v>5</v>
      </c>
      <c r="Q14" s="7">
        <v>5</v>
      </c>
      <c r="R14" s="7">
        <f t="shared" si="3"/>
        <v>4.666666666666667</v>
      </c>
      <c r="S14" s="7">
        <v>5</v>
      </c>
      <c r="T14" s="7">
        <v>5</v>
      </c>
      <c r="U14" s="7">
        <v>5</v>
      </c>
      <c r="V14" s="80">
        <f t="shared" si="4"/>
        <v>5</v>
      </c>
    </row>
    <row r="15" spans="1:22" ht="52.5" customHeight="1" x14ac:dyDescent="0.2">
      <c r="A15" s="6">
        <v>12</v>
      </c>
      <c r="B15" s="37" t="s">
        <v>17</v>
      </c>
      <c r="C15" s="37">
        <v>4</v>
      </c>
      <c r="D15" s="37">
        <v>5</v>
      </c>
      <c r="E15" s="37">
        <v>5</v>
      </c>
      <c r="F15" s="7">
        <f t="shared" si="0"/>
        <v>4.666666666666667</v>
      </c>
      <c r="G15" s="7">
        <v>5</v>
      </c>
      <c r="H15" s="7">
        <v>5</v>
      </c>
      <c r="I15" s="7">
        <v>5</v>
      </c>
      <c r="J15" s="7">
        <f t="shared" si="1"/>
        <v>5</v>
      </c>
      <c r="K15" s="7">
        <v>5</v>
      </c>
      <c r="L15" s="7">
        <v>5</v>
      </c>
      <c r="M15" s="7">
        <v>5</v>
      </c>
      <c r="N15" s="7">
        <f t="shared" si="2"/>
        <v>5</v>
      </c>
      <c r="O15" s="7">
        <v>5</v>
      </c>
      <c r="P15" s="7">
        <v>5</v>
      </c>
      <c r="Q15" s="7">
        <v>5</v>
      </c>
      <c r="R15" s="7">
        <f t="shared" si="3"/>
        <v>5</v>
      </c>
      <c r="S15" s="7">
        <v>5</v>
      </c>
      <c r="T15" s="7">
        <v>5</v>
      </c>
      <c r="U15" s="7">
        <v>5</v>
      </c>
      <c r="V15" s="80">
        <f t="shared" si="4"/>
        <v>5</v>
      </c>
    </row>
    <row r="16" spans="1:22" ht="68.25" customHeight="1" x14ac:dyDescent="0.2">
      <c r="A16" s="6">
        <v>13</v>
      </c>
      <c r="B16" s="37" t="s">
        <v>18</v>
      </c>
      <c r="C16" s="37">
        <v>4</v>
      </c>
      <c r="D16" s="37">
        <v>4</v>
      </c>
      <c r="E16" s="37">
        <v>4</v>
      </c>
      <c r="F16" s="7">
        <f t="shared" si="0"/>
        <v>4</v>
      </c>
      <c r="G16" s="7">
        <v>5</v>
      </c>
      <c r="H16" s="7">
        <v>5</v>
      </c>
      <c r="I16" s="7">
        <v>4</v>
      </c>
      <c r="J16" s="7">
        <f t="shared" si="1"/>
        <v>4.666666666666667</v>
      </c>
      <c r="K16" s="7">
        <v>5</v>
      </c>
      <c r="L16" s="7">
        <v>5</v>
      </c>
      <c r="M16" s="7">
        <v>5</v>
      </c>
      <c r="N16" s="7">
        <f t="shared" si="2"/>
        <v>5</v>
      </c>
      <c r="O16" s="7">
        <v>5</v>
      </c>
      <c r="P16" s="7">
        <v>5</v>
      </c>
      <c r="Q16" s="7">
        <v>5</v>
      </c>
      <c r="R16" s="7">
        <f t="shared" si="3"/>
        <v>5</v>
      </c>
      <c r="S16" s="7">
        <v>5</v>
      </c>
      <c r="T16" s="7">
        <v>5</v>
      </c>
      <c r="U16" s="7">
        <v>4</v>
      </c>
      <c r="V16" s="80">
        <f t="shared" si="4"/>
        <v>4.666666666666667</v>
      </c>
    </row>
    <row r="17" spans="1:22" ht="32.25" customHeight="1" x14ac:dyDescent="0.2">
      <c r="A17" s="6">
        <v>14</v>
      </c>
      <c r="B17" s="37" t="s">
        <v>19</v>
      </c>
      <c r="C17" s="37">
        <v>5</v>
      </c>
      <c r="D17" s="37">
        <v>5</v>
      </c>
      <c r="E17" s="37">
        <v>5</v>
      </c>
      <c r="F17" s="7">
        <f t="shared" si="0"/>
        <v>5</v>
      </c>
      <c r="G17" s="7">
        <v>5</v>
      </c>
      <c r="H17" s="7">
        <v>4</v>
      </c>
      <c r="I17" s="7">
        <v>5</v>
      </c>
      <c r="J17" s="7">
        <f t="shared" si="1"/>
        <v>4.666666666666667</v>
      </c>
      <c r="K17" s="7">
        <v>5</v>
      </c>
      <c r="L17" s="7">
        <v>5</v>
      </c>
      <c r="M17" s="7">
        <v>5</v>
      </c>
      <c r="N17" s="7">
        <f t="shared" si="2"/>
        <v>5</v>
      </c>
      <c r="O17" s="7">
        <v>5</v>
      </c>
      <c r="P17" s="7">
        <v>5</v>
      </c>
      <c r="Q17" s="7">
        <v>4</v>
      </c>
      <c r="R17" s="7">
        <f t="shared" si="3"/>
        <v>4.666666666666667</v>
      </c>
      <c r="S17" s="7">
        <v>4</v>
      </c>
      <c r="T17" s="7">
        <v>4</v>
      </c>
      <c r="U17" s="7">
        <v>5</v>
      </c>
      <c r="V17" s="80">
        <f t="shared" si="4"/>
        <v>4.333333333333333</v>
      </c>
    </row>
    <row r="18" spans="1:22" ht="33" customHeight="1" x14ac:dyDescent="0.2">
      <c r="A18" s="6">
        <v>15</v>
      </c>
      <c r="B18" s="37" t="s">
        <v>20</v>
      </c>
      <c r="C18" s="37">
        <v>5</v>
      </c>
      <c r="D18" s="37">
        <v>4</v>
      </c>
      <c r="E18" s="37">
        <v>5</v>
      </c>
      <c r="F18" s="7">
        <f t="shared" si="0"/>
        <v>4.666666666666667</v>
      </c>
      <c r="G18" s="7">
        <v>5</v>
      </c>
      <c r="H18" s="7">
        <v>5</v>
      </c>
      <c r="I18" s="7">
        <v>5</v>
      </c>
      <c r="J18" s="7">
        <f t="shared" si="1"/>
        <v>5</v>
      </c>
      <c r="K18" s="7">
        <v>5</v>
      </c>
      <c r="L18" s="7">
        <v>5</v>
      </c>
      <c r="M18" s="7">
        <v>5</v>
      </c>
      <c r="N18" s="7">
        <f>AVERAGE(K18:M18)</f>
        <v>5</v>
      </c>
      <c r="O18" s="7">
        <v>5</v>
      </c>
      <c r="P18" s="7">
        <v>5</v>
      </c>
      <c r="Q18" s="7">
        <v>5</v>
      </c>
      <c r="R18" s="7">
        <f>AVERAGE(O18:Q18)</f>
        <v>5</v>
      </c>
      <c r="S18" s="7">
        <v>5</v>
      </c>
      <c r="T18" s="7">
        <v>5</v>
      </c>
      <c r="U18" s="7">
        <v>5</v>
      </c>
      <c r="V18" s="80">
        <f t="shared" si="4"/>
        <v>5</v>
      </c>
    </row>
    <row r="19" spans="1:22" ht="84" x14ac:dyDescent="0.2">
      <c r="A19" s="6">
        <v>16</v>
      </c>
      <c r="B19" s="37" t="s">
        <v>21</v>
      </c>
      <c r="C19" s="37">
        <v>3</v>
      </c>
      <c r="D19" s="37">
        <v>4</v>
      </c>
      <c r="E19" s="37">
        <v>4</v>
      </c>
      <c r="F19" s="7">
        <f t="shared" si="0"/>
        <v>3.6666666666666665</v>
      </c>
      <c r="G19" s="7">
        <v>5</v>
      </c>
      <c r="H19" s="7">
        <v>5</v>
      </c>
      <c r="I19" s="7">
        <v>5</v>
      </c>
      <c r="J19" s="7">
        <f t="shared" si="1"/>
        <v>5</v>
      </c>
      <c r="K19" s="7">
        <v>5</v>
      </c>
      <c r="L19" s="7">
        <v>5</v>
      </c>
      <c r="M19" s="7">
        <v>5</v>
      </c>
      <c r="N19" s="7">
        <f t="shared" si="2"/>
        <v>5</v>
      </c>
      <c r="O19" s="7">
        <v>5</v>
      </c>
      <c r="P19" s="7">
        <v>5</v>
      </c>
      <c r="Q19" s="7">
        <v>5</v>
      </c>
      <c r="R19" s="7">
        <f t="shared" si="3"/>
        <v>5</v>
      </c>
      <c r="S19" s="7">
        <v>5</v>
      </c>
      <c r="T19" s="7">
        <v>5</v>
      </c>
      <c r="U19" s="7">
        <v>5</v>
      </c>
      <c r="V19" s="80">
        <f t="shared" si="4"/>
        <v>5</v>
      </c>
    </row>
    <row r="20" spans="1:22" ht="31.5" customHeight="1" x14ac:dyDescent="0.2">
      <c r="A20" s="6">
        <v>17</v>
      </c>
      <c r="B20" s="37" t="s">
        <v>22</v>
      </c>
      <c r="C20" s="37">
        <v>5</v>
      </c>
      <c r="D20" s="37">
        <v>5</v>
      </c>
      <c r="E20" s="37">
        <v>5</v>
      </c>
      <c r="F20" s="7">
        <f t="shared" si="0"/>
        <v>5</v>
      </c>
      <c r="G20" s="7">
        <v>5</v>
      </c>
      <c r="H20" s="7">
        <v>5</v>
      </c>
      <c r="I20" s="7">
        <v>4</v>
      </c>
      <c r="J20" s="7">
        <f t="shared" si="1"/>
        <v>4.666666666666667</v>
      </c>
      <c r="K20" s="7">
        <v>5</v>
      </c>
      <c r="L20" s="7">
        <v>5</v>
      </c>
      <c r="M20" s="7">
        <v>5</v>
      </c>
      <c r="N20" s="7">
        <f t="shared" si="2"/>
        <v>5</v>
      </c>
      <c r="O20" s="7">
        <v>5</v>
      </c>
      <c r="P20" s="7">
        <v>5</v>
      </c>
      <c r="Q20" s="7">
        <v>5</v>
      </c>
      <c r="R20" s="7">
        <f t="shared" si="3"/>
        <v>5</v>
      </c>
      <c r="S20" s="7">
        <v>5</v>
      </c>
      <c r="T20" s="7">
        <v>5</v>
      </c>
      <c r="U20" s="7">
        <v>5</v>
      </c>
      <c r="V20" s="80">
        <f t="shared" si="4"/>
        <v>5</v>
      </c>
    </row>
    <row r="21" spans="1:22" ht="59.25" customHeight="1" x14ac:dyDescent="0.2">
      <c r="A21" s="6">
        <v>18</v>
      </c>
      <c r="B21" s="37" t="s">
        <v>23</v>
      </c>
      <c r="C21" s="37">
        <v>3</v>
      </c>
      <c r="D21" s="37">
        <v>4</v>
      </c>
      <c r="E21" s="37">
        <v>2</v>
      </c>
      <c r="F21" s="7">
        <f t="shared" si="0"/>
        <v>3</v>
      </c>
      <c r="G21" s="7">
        <v>5</v>
      </c>
      <c r="H21" s="7">
        <v>5</v>
      </c>
      <c r="I21" s="7">
        <v>5</v>
      </c>
      <c r="J21" s="7">
        <f t="shared" si="1"/>
        <v>5</v>
      </c>
      <c r="K21" s="7">
        <v>5</v>
      </c>
      <c r="L21" s="7">
        <v>5</v>
      </c>
      <c r="M21" s="7">
        <v>5</v>
      </c>
      <c r="N21" s="7">
        <f t="shared" si="2"/>
        <v>5</v>
      </c>
      <c r="O21" s="7">
        <v>5</v>
      </c>
      <c r="P21" s="7">
        <v>5</v>
      </c>
      <c r="Q21" s="7">
        <v>5</v>
      </c>
      <c r="R21" s="7">
        <f t="shared" si="3"/>
        <v>5</v>
      </c>
      <c r="S21" s="7">
        <v>5</v>
      </c>
      <c r="T21" s="7">
        <v>5</v>
      </c>
      <c r="U21" s="7">
        <v>5</v>
      </c>
      <c r="V21" s="80">
        <f t="shared" si="4"/>
        <v>5</v>
      </c>
    </row>
    <row r="22" spans="1:22" ht="36" x14ac:dyDescent="0.2">
      <c r="A22" s="6">
        <v>19</v>
      </c>
      <c r="B22" s="37" t="s">
        <v>24</v>
      </c>
      <c r="C22" s="37">
        <v>5</v>
      </c>
      <c r="D22" s="37">
        <v>3</v>
      </c>
      <c r="E22" s="37">
        <v>5</v>
      </c>
      <c r="F22" s="7">
        <f t="shared" si="0"/>
        <v>4.333333333333333</v>
      </c>
      <c r="G22" s="7">
        <v>5</v>
      </c>
      <c r="H22" s="7">
        <v>5</v>
      </c>
      <c r="I22" s="7">
        <v>5</v>
      </c>
      <c r="J22" s="7">
        <f t="shared" si="1"/>
        <v>5</v>
      </c>
      <c r="K22" s="7">
        <v>5</v>
      </c>
      <c r="L22" s="7">
        <v>5</v>
      </c>
      <c r="M22" s="7">
        <v>5</v>
      </c>
      <c r="N22" s="7">
        <f>AVERAGE(K22:M22)</f>
        <v>5</v>
      </c>
      <c r="O22" s="7">
        <v>5</v>
      </c>
      <c r="P22" s="7">
        <v>5</v>
      </c>
      <c r="Q22" s="7">
        <v>5</v>
      </c>
      <c r="R22" s="7">
        <f t="shared" si="3"/>
        <v>5</v>
      </c>
      <c r="S22" s="7">
        <v>5</v>
      </c>
      <c r="T22" s="7">
        <v>5</v>
      </c>
      <c r="U22" s="7">
        <v>5</v>
      </c>
      <c r="V22" s="80">
        <f t="shared" si="4"/>
        <v>5</v>
      </c>
    </row>
    <row r="23" spans="1:22" ht="42" customHeight="1" x14ac:dyDescent="0.2">
      <c r="A23" s="6">
        <v>20</v>
      </c>
      <c r="B23" s="37" t="s">
        <v>25</v>
      </c>
      <c r="C23" s="37">
        <v>5</v>
      </c>
      <c r="D23" s="37">
        <v>5</v>
      </c>
      <c r="E23" s="37">
        <v>5</v>
      </c>
      <c r="F23" s="7">
        <f t="shared" si="0"/>
        <v>5</v>
      </c>
      <c r="G23" s="7">
        <v>5</v>
      </c>
      <c r="H23" s="7">
        <v>5</v>
      </c>
      <c r="I23" s="7">
        <v>5</v>
      </c>
      <c r="J23" s="7">
        <f t="shared" si="1"/>
        <v>5</v>
      </c>
      <c r="K23" s="7">
        <v>5</v>
      </c>
      <c r="L23" s="7">
        <v>5</v>
      </c>
      <c r="M23" s="7">
        <v>5</v>
      </c>
      <c r="N23" s="7">
        <f t="shared" si="2"/>
        <v>5</v>
      </c>
      <c r="O23" s="7">
        <v>5</v>
      </c>
      <c r="P23" s="7">
        <v>3</v>
      </c>
      <c r="Q23" s="7">
        <v>5</v>
      </c>
      <c r="R23" s="7">
        <f t="shared" si="3"/>
        <v>4.333333333333333</v>
      </c>
      <c r="S23" s="7">
        <v>5</v>
      </c>
      <c r="T23" s="7">
        <v>4</v>
      </c>
      <c r="U23" s="7">
        <v>5</v>
      </c>
      <c r="V23" s="80">
        <f t="shared" si="4"/>
        <v>4.666666666666667</v>
      </c>
    </row>
    <row r="24" spans="1:22" ht="42" customHeight="1" x14ac:dyDescent="0.2">
      <c r="A24" s="74" t="s">
        <v>97</v>
      </c>
      <c r="B24" s="75"/>
      <c r="C24" s="40">
        <f>SUM(C4:C23)</f>
        <v>92</v>
      </c>
      <c r="D24" s="40">
        <f>SUM(D4:D23)</f>
        <v>91</v>
      </c>
      <c r="E24" s="40">
        <f>SUM(E4:E23)</f>
        <v>92</v>
      </c>
      <c r="F24" s="7">
        <f>SUM(F4:F23)</f>
        <v>91.666666666666671</v>
      </c>
      <c r="G24" s="7">
        <v>98</v>
      </c>
      <c r="H24" s="7">
        <v>95</v>
      </c>
      <c r="I24" s="7">
        <v>96</v>
      </c>
      <c r="J24" s="7">
        <f t="shared" si="1"/>
        <v>96.333333333333329</v>
      </c>
      <c r="K24" s="7">
        <v>99</v>
      </c>
      <c r="L24" s="7">
        <v>98</v>
      </c>
      <c r="M24" s="7">
        <v>98</v>
      </c>
      <c r="N24" s="7">
        <f t="shared" si="2"/>
        <v>98.333333333333329</v>
      </c>
      <c r="O24" s="7">
        <v>95</v>
      </c>
      <c r="P24" s="7">
        <v>95</v>
      </c>
      <c r="Q24" s="7">
        <v>98</v>
      </c>
      <c r="R24" s="7">
        <f t="shared" si="3"/>
        <v>96</v>
      </c>
      <c r="S24" s="7">
        <f>SUM(S4:S23)</f>
        <v>96</v>
      </c>
      <c r="T24" s="7">
        <f>SUM(T4:T23)</f>
        <v>96</v>
      </c>
      <c r="U24" s="7">
        <f>SUM(U4:U23)</f>
        <v>96</v>
      </c>
      <c r="V24" s="7">
        <f>AVERAGE(S24:U24)</f>
        <v>96</v>
      </c>
    </row>
    <row r="25" spans="1:22" ht="57.75" customHeight="1" x14ac:dyDescent="0.2">
      <c r="A25" s="54" t="s">
        <v>44</v>
      </c>
      <c r="B25" s="55"/>
      <c r="C25" s="73" t="s">
        <v>98</v>
      </c>
      <c r="D25" s="52"/>
      <c r="E25" s="52"/>
      <c r="F25" s="52"/>
      <c r="G25" s="52"/>
      <c r="H25" s="52"/>
      <c r="I25" s="52"/>
      <c r="J25" s="52"/>
      <c r="K25" s="56"/>
      <c r="L25" s="56"/>
      <c r="M25" s="56"/>
      <c r="N25" s="56"/>
      <c r="O25" s="56"/>
      <c r="P25" s="56"/>
      <c r="Q25" s="56"/>
      <c r="R25" s="56"/>
      <c r="S25" s="77"/>
      <c r="T25" s="78"/>
      <c r="U25" s="78"/>
      <c r="V25" s="79"/>
    </row>
    <row r="26" spans="1:22" ht="25.5" customHeight="1" x14ac:dyDescent="0.2">
      <c r="A26" s="52" t="s">
        <v>51</v>
      </c>
      <c r="B26" s="52"/>
      <c r="C26" s="52"/>
      <c r="D26" s="52"/>
      <c r="E26" s="52"/>
      <c r="F26" s="5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</sheetData>
  <mergeCells count="16">
    <mergeCell ref="S2:V2"/>
    <mergeCell ref="S25:V25"/>
    <mergeCell ref="A26:B26"/>
    <mergeCell ref="C26:F26"/>
    <mergeCell ref="A1:U1"/>
    <mergeCell ref="A25:B25"/>
    <mergeCell ref="C25:F25"/>
    <mergeCell ref="G25:J25"/>
    <mergeCell ref="K25:N25"/>
    <mergeCell ref="O25:R25"/>
    <mergeCell ref="A2:B3"/>
    <mergeCell ref="C2:F2"/>
    <mergeCell ref="G2:J2"/>
    <mergeCell ref="K2:N2"/>
    <mergeCell ref="O2:R2"/>
    <mergeCell ref="A24:B24"/>
  </mergeCells>
  <phoneticPr fontId="1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workbookViewId="0">
      <selection sqref="A1:U1"/>
    </sheetView>
  </sheetViews>
  <sheetFormatPr defaultRowHeight="14.25" x14ac:dyDescent="0.2"/>
  <sheetData>
    <row r="1" spans="1:22" ht="25.5" x14ac:dyDescent="0.2">
      <c r="A1" s="82" t="s">
        <v>110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76"/>
      <c r="T1" s="76"/>
      <c r="U1" s="76"/>
    </row>
    <row r="2" spans="1:22" x14ac:dyDescent="0.2">
      <c r="A2" s="53" t="s">
        <v>3</v>
      </c>
      <c r="B2" s="53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ht="24" x14ac:dyDescent="0.2">
      <c r="A3" s="53"/>
      <c r="B3" s="53"/>
      <c r="C3" s="81" t="s">
        <v>106</v>
      </c>
      <c r="D3" s="81" t="s">
        <v>107</v>
      </c>
      <c r="E3" s="81" t="s">
        <v>106</v>
      </c>
      <c r="F3" s="5" t="s">
        <v>31</v>
      </c>
      <c r="G3" s="43" t="s">
        <v>99</v>
      </c>
      <c r="H3" s="43" t="s">
        <v>99</v>
      </c>
      <c r="I3" s="43" t="s">
        <v>99</v>
      </c>
      <c r="J3" s="5" t="s">
        <v>73</v>
      </c>
      <c r="K3" s="43" t="s">
        <v>99</v>
      </c>
      <c r="L3" s="43" t="s">
        <v>99</v>
      </c>
      <c r="M3" s="43" t="s">
        <v>99</v>
      </c>
      <c r="N3" s="5" t="s">
        <v>73</v>
      </c>
      <c r="O3" s="43" t="s">
        <v>99</v>
      </c>
      <c r="P3" s="43" t="s">
        <v>99</v>
      </c>
      <c r="Q3" s="43" t="s">
        <v>99</v>
      </c>
      <c r="R3" s="5" t="s">
        <v>73</v>
      </c>
      <c r="S3" s="81" t="s">
        <v>108</v>
      </c>
      <c r="T3" s="81" t="s">
        <v>99</v>
      </c>
      <c r="U3" s="81" t="s">
        <v>109</v>
      </c>
      <c r="V3" s="5" t="s">
        <v>73</v>
      </c>
    </row>
    <row r="4" spans="1:22" ht="36" x14ac:dyDescent="0.2">
      <c r="A4" s="6">
        <v>1</v>
      </c>
      <c r="B4" s="43" t="s">
        <v>6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2" ht="24" x14ac:dyDescent="0.2">
      <c r="A5" s="6">
        <v>2</v>
      </c>
      <c r="B5" s="43" t="s">
        <v>7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4" x14ac:dyDescent="0.2">
      <c r="A6" s="6">
        <v>3</v>
      </c>
      <c r="B6" s="43" t="s">
        <v>8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</row>
    <row r="7" spans="1:22" ht="24" x14ac:dyDescent="0.2">
      <c r="A7" s="6">
        <v>4</v>
      </c>
      <c r="B7" s="43" t="s">
        <v>9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</row>
    <row r="8" spans="1:22" ht="36" x14ac:dyDescent="0.2">
      <c r="A8" s="6">
        <v>5</v>
      </c>
      <c r="B8" s="43" t="s">
        <v>10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</row>
    <row r="9" spans="1:22" ht="24" x14ac:dyDescent="0.2">
      <c r="A9" s="6">
        <v>6</v>
      </c>
      <c r="B9" s="43" t="s">
        <v>11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</row>
    <row r="10" spans="1:22" ht="36" x14ac:dyDescent="0.2">
      <c r="A10" s="6">
        <v>7</v>
      </c>
      <c r="B10" s="43" t="s">
        <v>12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</row>
    <row r="11" spans="1:22" ht="36" x14ac:dyDescent="0.2">
      <c r="A11" s="6">
        <v>8</v>
      </c>
      <c r="B11" s="43" t="s">
        <v>13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</row>
    <row r="12" spans="1:22" ht="36" x14ac:dyDescent="0.2">
      <c r="A12" s="6">
        <v>9</v>
      </c>
      <c r="B12" s="43" t="s">
        <v>14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48" x14ac:dyDescent="0.2">
      <c r="A13" s="6">
        <v>10</v>
      </c>
      <c r="B13" s="43" t="s">
        <v>15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ht="24" x14ac:dyDescent="0.2">
      <c r="A14" s="6">
        <v>11</v>
      </c>
      <c r="B14" s="43" t="s">
        <v>16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ht="48" x14ac:dyDescent="0.2">
      <c r="A15" s="6">
        <v>12</v>
      </c>
      <c r="B15" s="43" t="s">
        <v>17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ht="60" x14ac:dyDescent="0.2">
      <c r="A16" s="6">
        <v>13</v>
      </c>
      <c r="B16" s="43" t="s">
        <v>18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2" ht="24" x14ac:dyDescent="0.2">
      <c r="A17" s="6">
        <v>14</v>
      </c>
      <c r="B17" s="43" t="s">
        <v>19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2" ht="24" x14ac:dyDescent="0.2">
      <c r="A18" s="6">
        <v>15</v>
      </c>
      <c r="B18" s="43" t="s">
        <v>20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2" ht="84" x14ac:dyDescent="0.2">
      <c r="A19" s="6">
        <v>16</v>
      </c>
      <c r="B19" s="43" t="s">
        <v>21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2" ht="24" x14ac:dyDescent="0.2">
      <c r="A20" s="6">
        <v>17</v>
      </c>
      <c r="B20" s="43" t="s">
        <v>22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2" ht="48" x14ac:dyDescent="0.2">
      <c r="A21" s="6">
        <v>18</v>
      </c>
      <c r="B21" s="43" t="s">
        <v>23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2" ht="36" x14ac:dyDescent="0.2">
      <c r="A22" s="6">
        <v>19</v>
      </c>
      <c r="B22" s="43" t="s">
        <v>24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2" ht="36" x14ac:dyDescent="0.2">
      <c r="A23" s="6">
        <v>20</v>
      </c>
      <c r="B23" s="43" t="s">
        <v>25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2" x14ac:dyDescent="0.2">
      <c r="A24" s="74" t="s">
        <v>97</v>
      </c>
      <c r="B24" s="75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2" x14ac:dyDescent="0.2">
      <c r="A25" s="54" t="s">
        <v>44</v>
      </c>
      <c r="B25" s="55"/>
    </row>
    <row r="26" spans="1:22" x14ac:dyDescent="0.2">
      <c r="A26" s="52" t="s">
        <v>51</v>
      </c>
      <c r="B26" s="52"/>
    </row>
  </sheetData>
  <mergeCells count="10">
    <mergeCell ref="A24:B24"/>
    <mergeCell ref="A25:B25"/>
    <mergeCell ref="A26:B26"/>
    <mergeCell ref="A1:U1"/>
    <mergeCell ref="A2:B3"/>
    <mergeCell ref="C2:F2"/>
    <mergeCell ref="G2:J2"/>
    <mergeCell ref="K2:N2"/>
    <mergeCell ref="O2:R2"/>
    <mergeCell ref="S2:V2"/>
  </mergeCells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评分表</vt:lpstr>
      <vt:lpstr>2020-2021-1</vt:lpstr>
      <vt:lpstr>2020-2021-2</vt:lpstr>
      <vt:lpstr>2021-2022-1</vt:lpstr>
      <vt:lpstr>2021-2022-2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2021-09-16T00:26:24Z</cp:lastPrinted>
  <dcterms:created xsi:type="dcterms:W3CDTF">2015-06-05T18:19:00Z</dcterms:created>
  <dcterms:modified xsi:type="dcterms:W3CDTF">2022-01-18T01:05:54Z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